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<sst xmlns="http://schemas.openxmlformats.org/spreadsheetml/2006/main" count="8" uniqueCount="8">
  <si>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2020年经开区重度残疾人护理补贴汇总表</t>
  </si>
  <si>
    <t>发放月份</t>
  </si>
  <si>
    <t>吴圩镇</t>
  </si>
  <si>
    <t>那洪街道</t>
  </si>
  <si>
    <t>金凯街道</t>
  </si>
  <si>
    <t>合计（人次）</t>
  </si>
  <si>
    <t>发放金额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</si>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</sst>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L9" sqref="L9"/>
    </sheetView>
  </sheetViews>
  <sheetFormatPr defaultColWidth="9" defaultRowHeight="13.5" outlineLevelCol="5"/>
  <cols>
    <col min="1" max="1" width="17.75" customWidth="1"/>
    <col min="2" max="4" width="15.625" customWidth="1"/>
    <col min="5" max="5" width="17.5" customWidth="1"/>
    <col min="6" max="6" width="23" customWidth="1"/>
  </cols>
  <sheetData>
    <row r="1" s="1" customFormat="1" ht="70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8" customHeight="1" spans="1:6">
      <c r="A3" s="4">
        <v>43831</v>
      </c>
      <c r="B3" s="5">
        <v>360</v>
      </c>
      <c r="C3" s="6">
        <v>222</v>
      </c>
      <c r="D3" s="5">
        <v>74</v>
      </c>
      <c r="E3" s="7">
        <f>SUM(B3:D3)</f>
        <v>656</v>
      </c>
      <c r="F3" s="7">
        <f>E3*80</f>
        <v>52480</v>
      </c>
    </row>
    <row r="4" s="1" customFormat="1" ht="28" customHeight="1" spans="1:6">
      <c r="A4" s="4">
        <v>43862</v>
      </c>
      <c r="B4" s="5">
        <v>360</v>
      </c>
      <c r="C4" s="6">
        <v>222</v>
      </c>
      <c r="D4" s="5">
        <v>74</v>
      </c>
      <c r="E4" s="7">
        <f t="shared" ref="E4:E14" si="0">SUM(B4:D4)</f>
        <v>656</v>
      </c>
      <c r="F4" s="7">
        <f t="shared" ref="F4:F14" si="1">E4*80</f>
        <v>52480</v>
      </c>
    </row>
    <row r="5" s="1" customFormat="1" ht="28" customHeight="1" spans="1:6">
      <c r="A5" s="4">
        <v>43891</v>
      </c>
      <c r="B5" s="5">
        <v>360</v>
      </c>
      <c r="C5" s="6">
        <v>222</v>
      </c>
      <c r="D5" s="5">
        <v>74</v>
      </c>
      <c r="E5" s="7">
        <f t="shared" si="0"/>
        <v>656</v>
      </c>
      <c r="F5" s="7">
        <f t="shared" si="1"/>
        <v>52480</v>
      </c>
    </row>
    <row r="6" s="1" customFormat="1" ht="28" customHeight="1" spans="1:6">
      <c r="A6" s="4">
        <v>43922</v>
      </c>
      <c r="B6" s="5">
        <v>361</v>
      </c>
      <c r="C6" s="6">
        <v>221</v>
      </c>
      <c r="D6" s="5">
        <v>73</v>
      </c>
      <c r="E6" s="7">
        <f t="shared" si="0"/>
        <v>655</v>
      </c>
      <c r="F6" s="7">
        <f t="shared" si="1"/>
        <v>52400</v>
      </c>
    </row>
    <row r="7" s="1" customFormat="1" ht="28" customHeight="1" spans="1:6">
      <c r="A7" s="4">
        <v>43952</v>
      </c>
      <c r="B7" s="5">
        <v>357</v>
      </c>
      <c r="C7" s="6">
        <v>228</v>
      </c>
      <c r="D7" s="5">
        <v>65</v>
      </c>
      <c r="E7" s="7">
        <f t="shared" si="0"/>
        <v>650</v>
      </c>
      <c r="F7" s="7">
        <f t="shared" si="1"/>
        <v>52000</v>
      </c>
    </row>
    <row r="8" s="1" customFormat="1" ht="28" customHeight="1" spans="1:6">
      <c r="A8" s="4">
        <v>43983</v>
      </c>
      <c r="B8" s="5">
        <v>358</v>
      </c>
      <c r="C8" s="6">
        <v>225</v>
      </c>
      <c r="D8" s="5">
        <v>66</v>
      </c>
      <c r="E8" s="7">
        <f t="shared" si="0"/>
        <v>649</v>
      </c>
      <c r="F8" s="7">
        <f t="shared" si="1"/>
        <v>51920</v>
      </c>
    </row>
    <row r="9" s="1" customFormat="1" ht="28" customHeight="1" spans="1:6">
      <c r="A9" s="4">
        <v>44013</v>
      </c>
      <c r="B9" s="5">
        <v>357</v>
      </c>
      <c r="C9" s="6">
        <v>224</v>
      </c>
      <c r="D9" s="5">
        <v>64</v>
      </c>
      <c r="E9" s="7">
        <f t="shared" si="0"/>
        <v>645</v>
      </c>
      <c r="F9" s="7">
        <f t="shared" si="1"/>
        <v>51600</v>
      </c>
    </row>
    <row r="10" s="1" customFormat="1" ht="28" customHeight="1" spans="1:6">
      <c r="A10" s="4">
        <v>44044</v>
      </c>
      <c r="B10" s="5">
        <v>357</v>
      </c>
      <c r="C10" s="6">
        <v>233</v>
      </c>
      <c r="D10" s="5">
        <v>65</v>
      </c>
      <c r="E10" s="7">
        <f t="shared" si="0"/>
        <v>655</v>
      </c>
      <c r="F10" s="7">
        <f t="shared" si="1"/>
        <v>52400</v>
      </c>
    </row>
    <row r="11" s="1" customFormat="1" ht="28" customHeight="1" spans="1:6">
      <c r="A11" s="4">
        <v>44075</v>
      </c>
      <c r="B11" s="5">
        <v>354</v>
      </c>
      <c r="C11" s="6">
        <v>234</v>
      </c>
      <c r="D11" s="5">
        <v>67</v>
      </c>
      <c r="E11" s="7">
        <f t="shared" si="0"/>
        <v>655</v>
      </c>
      <c r="F11" s="7">
        <f t="shared" si="1"/>
        <v>52400</v>
      </c>
    </row>
    <row r="12" s="1" customFormat="1" ht="28" customHeight="1" spans="1:6">
      <c r="A12" s="4">
        <v>44105</v>
      </c>
      <c r="B12" s="5">
        <v>368</v>
      </c>
      <c r="C12" s="6">
        <v>241</v>
      </c>
      <c r="D12" s="5">
        <v>68</v>
      </c>
      <c r="E12" s="7">
        <f t="shared" si="0"/>
        <v>677</v>
      </c>
      <c r="F12" s="7">
        <f t="shared" si="1"/>
        <v>54160</v>
      </c>
    </row>
    <row r="13" s="1" customFormat="1" ht="28" customHeight="1" spans="1:6">
      <c r="A13" s="4">
        <v>44136</v>
      </c>
      <c r="B13" s="8">
        <v>368</v>
      </c>
      <c r="C13" s="9">
        <v>244</v>
      </c>
      <c r="D13" s="8">
        <v>70</v>
      </c>
      <c r="E13" s="7">
        <f t="shared" si="0"/>
        <v>682</v>
      </c>
      <c r="F13" s="7">
        <f t="shared" si="1"/>
        <v>54560</v>
      </c>
    </row>
    <row r="14" s="1" customFormat="1" ht="28" customHeight="1" spans="1:6">
      <c r="A14" s="4">
        <v>44166</v>
      </c>
      <c r="B14" s="10">
        <v>361</v>
      </c>
      <c r="C14" s="11">
        <v>251</v>
      </c>
      <c r="D14" s="10">
        <v>73</v>
      </c>
      <c r="E14" s="7">
        <f t="shared" si="0"/>
        <v>685</v>
      </c>
      <c r="F14" s="7">
        <f t="shared" si="1"/>
        <v>54800</v>
      </c>
    </row>
    <row r="15" s="1" customFormat="1" ht="28" customHeight="1" spans="1:6">
      <c r="A15" s="3" t="s">
        <v>7</v>
      </c>
      <c r="B15" s="3">
        <f>SUM(B3:B14)</f>
        <v>4321</v>
      </c>
      <c r="C15" s="3">
        <f>SUM(C3:C14)</f>
        <v>2767</v>
      </c>
      <c r="D15" s="3">
        <f>SUM(D3:D14)</f>
        <v>833</v>
      </c>
      <c r="E15" s="3">
        <f>SUM(E3:E14)</f>
        <v>7921</v>
      </c>
      <c r="F15" s="3">
        <f>SUM(F3:F14)</f>
        <v>633680</v>
      </c>
    </row>
  </sheetData>
  <mergeCells count="1">
    <mergeCell ref="A1:F1"/>
  </mergeCells>
  <pageMargins left="0.984027777777778" right="0.550694444444444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2021-06-17T02:32:06Z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