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1-2 地方政府债券发行及还本付息情况表" sheetId="4" r:id="rId1"/>
    <sheet name="Sheet1"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<sst xmlns="http://schemas.openxmlformats.org/spreadsheetml/2006/main" count="182" uniqueCount="66">
  <si>
    <t>附件3</t>
  </si>
  <si>
    <t xml:space="preserve"> 经开区2023-2024年地方政府债券发行及还本付息情况表</t>
  </si>
  <si>
    <t>单位：万元</t>
  </si>
  <si>
    <t>项    目</t>
  </si>
  <si>
    <t>公式</t>
  </si>
  <si>
    <t>本地区</t>
  </si>
  <si>
    <t>本级</t>
  </si>
  <si>
    <t>VALID#</t>
  </si>
  <si>
    <t>FXYB</t>
  </si>
  <si>
    <t>一、2023年发行预计执行数</t>
  </si>
  <si>
    <t>A=B+D</t>
  </si>
  <si>
    <t>FXYB_Y1</t>
  </si>
  <si>
    <t>（一）一般债券</t>
  </si>
  <si>
    <t>B</t>
  </si>
  <si>
    <t>FXYB _Y1_ZRZ</t>
  </si>
  <si>
    <t xml:space="preserve">   其中：再融资债券</t>
  </si>
  <si>
    <t>C</t>
  </si>
  <si>
    <t>FXZX_Y1</t>
  </si>
  <si>
    <t>（二）专项债券</t>
  </si>
  <si>
    <t>D</t>
  </si>
  <si>
    <t>FXZX _Y1_ZRZ</t>
  </si>
  <si>
    <t>E</t>
  </si>
  <si>
    <t>HB_Y1</t>
  </si>
  <si>
    <t>二、2023年还本预计执行数</t>
  </si>
  <si>
    <t>F=G+H</t>
  </si>
  <si>
    <t>YBHB_Y1</t>
  </si>
  <si>
    <t>G</t>
  </si>
  <si>
    <t>ZXHB_Y1</t>
  </si>
  <si>
    <t>H</t>
  </si>
  <si>
    <t>FX_Y1</t>
  </si>
  <si>
    <t>三、2023年付息预计执行数</t>
  </si>
  <si>
    <t>I=J+K</t>
  </si>
  <si>
    <t>YBFX_Y1</t>
  </si>
  <si>
    <t>J</t>
  </si>
  <si>
    <t>ZXFX_Y1</t>
  </si>
  <si>
    <t>K</t>
  </si>
  <si>
    <t>YBHB</t>
  </si>
  <si>
    <t>四、2024年还本预算数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</si>
  <si>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</si>
  <si>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</si>
  <si>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</si>
  <si>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</si>
  <si>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</si>
  <si>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</si>
  <si>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</si>
  <si>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</si>
  <si>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</si>
  <si>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</si>
  <si>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</si>
  <si>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</si>
  <si>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</si>
  <si>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</si>
  <si>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</si>
  <si>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五、2024年付息预算数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</si>
  <si>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</si>
  <si>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</si>
  <si>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</si>
  <si>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</si>
  <si>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</si>
  <si>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</si>
  <si>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</si>
  <si>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一、2022年发行预计执行数</t>
  </si>
  <si>
    <t>二、2022年还本预计执行数</t>
  </si>
  <si>
    <t>三、2022年付息预计执行数</t>
  </si>
  <si>
    <t>四、2023年还本预算数</t>
  </si>
  <si>
    <t>五、2023年付息预算数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</si>
</sst>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indexed="8"/>
      <name val="宋体"/>
      <charset val="1"/>
      <scheme val="minor"/>
    </font>
    <font>
      <sz val="9"/>
      <name val="SimSun"/>
      <charset val="134"/>
    </font>
    <font>
      <b/>
      <sz val="9"/>
      <name val="SimSun"/>
      <charset val="134"/>
    </font>
    <font>
      <b/>
      <sz val="15"/>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1" fillId="0" borderId="0" xfId="0" applyFont="1" applyBorder="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Border="1" applyAlignment="1">
      <alignment horizontal="left"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right" vertical="center" wrapText="1"/>
    </xf>
    <xf numFmtId="4" fontId="5" fillId="0" borderId="0" xfId="0" applyNumberFormat="1" applyFont="1" applyBorder="1" applyAlignment="1">
      <alignment horizontal="right"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wrapText="1"/>
    </xf>
    <xf numFmtId="4" fontId="5" fillId="0" borderId="5" xfId="0" applyNumberFormat="1" applyFont="1" applyBorder="1" applyAlignment="1">
      <alignment horizontal="right" vertical="center" wrapText="1"/>
    </xf>
    <xf numFmtId="4" fontId="5" fillId="0" borderId="4" xfId="0" applyNumberFormat="1" applyFont="1" applyBorder="1" applyAlignment="1">
      <alignment horizontal="right" vertical="center" wrapText="1"/>
    </xf>
    <xf numFmtId="0" fontId="0" fillId="0" borderId="0" xfId="0" applyFont="1" applyFill="1">
      <alignment vertical="center"/>
    </xf>
    <xf numFmtId="0" fontId="0" fillId="0" borderId="0" xfId="0" applyFont="1" applyFill="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right" vertical="center" wrapText="1"/>
    </xf>
    <xf numFmtId="4" fontId="5" fillId="0" borderId="0" xfId="0" applyNumberFormat="1" applyFont="1" applyFill="1" applyBorder="1" applyAlignment="1">
      <alignment horizontal="right" vertical="center" wrapText="1"/>
    </xf>
    <xf numFmtId="0" fontId="1"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right" vertical="center" wrapText="1"/>
    </xf>
    <xf numFmtId="4" fontId="5" fillId="0" borderId="0" xfId="0" applyNumberFormat="1" applyFont="1" applyFill="1" applyBorder="1" applyAlignment="1">
      <alignment horizontal="righ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4" fontId="5" fillId="0" borderId="5" xfId="0" applyNumberFormat="1" applyFont="1" applyFill="1" applyBorder="1" applyAlignment="1">
      <alignment horizontal="right" vertical="center" wrapText="1"/>
    </xf>
    <xf numFmtId="4" fontId="5" fillId="0" borderId="4" xfId="0" applyNumberFormat="1" applyFont="1" applyFill="1" applyBorder="1" applyAlignment="1">
      <alignment horizontal="right" vertical="center" wrapText="1"/>
    </xf>
    <xf numFmtId="176" fontId="5" fillId="0" borderId="3" xfId="0" applyNumberFormat="1" applyFont="1" applyFill="1" applyBorder="1" applyAlignment="1">
      <alignment horizontal="right" vertical="center" wrapText="1"/>
    </xf>
    <xf numFmtId="176" fontId="5" fillId="0" borderId="3" xfId="0" applyNumberFormat="1" applyFont="1" applyFill="1" applyBorder="1" applyAlignment="1">
      <alignment horizontal="right" vertical="top" wrapText="1"/>
    </xf>
    <xf numFmtId="176" fontId="5" fillId="0" borderId="0" xfId="0" applyNumberFormat="1" applyFont="1" applyFill="1" applyBorder="1" applyAlignment="1">
      <alignment horizontal="right" vertical="top" wrapText="1"/>
    </xf>
    <xf numFmtId="0" fontId="5" fillId="0" borderId="6" xfId="0" applyFont="1" applyFill="1" applyBorder="1" applyAlignment="1">
      <alignment horizontal="center" vertical="center" wrapText="1"/>
    </xf>
    <xf numFmtId="176" fontId="5" fillId="0" borderId="5" xfId="0" applyNumberFormat="1" applyFont="1" applyFill="1" applyBorder="1" applyAlignment="1">
      <alignment horizontal="right" vertical="center" wrapText="1"/>
    </xf>
    <xf numFmtId="176" fontId="5" fillId="0" borderId="4" xfId="0" applyNumberFormat="1"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pane xSplit="2" ySplit="4" topLeftCell="A5" activePane="bottomRight" state="frozen"/>
      <selection/>
      <selection pane="topRight"/>
      <selection pane="bottomLeft"/>
      <selection pane="bottomRight" activeCell="A1" sqref="A$1:B$1048576"/>
    </sheetView>
  </sheetViews>
  <sheetFormatPr defaultColWidth="10" defaultRowHeight="13.5" outlineLevelCol="5"/>
  <cols>
    <col min="1" max="2" width="9" style="16" hidden="1" customWidth="1"/>
    <col min="3" max="3" width="38.8833333333333" style="16" customWidth="1"/>
    <col min="4" max="4" width="18.775" style="16" customWidth="1"/>
    <col min="5" max="5" width="28.8833333333333" style="16" customWidth="1"/>
    <col min="6" max="6" width="25" style="16" customWidth="1"/>
    <col min="7" max="16384" width="10" style="16"/>
  </cols>
  <sheetData>
    <row r="1" ht="14.25" customHeight="1" spans="1:3">
      <c r="A1" s="17">
        <v>0</v>
      </c>
      <c r="C1" s="18" t="s">
        <v>0</v>
      </c>
    </row>
    <row r="2" ht="28.65" customHeight="1" spans="1:6">
      <c r="A2" s="17">
        <v>0</v>
      </c>
      <c r="C2" s="19" t="s">
        <v>1</v>
      </c>
      <c r="D2" s="19"/>
      <c r="E2" s="19"/>
      <c r="F2" s="19"/>
    </row>
    <row r="3" ht="23.25" customHeight="1" spans="1:6">
      <c r="A3" s="17">
        <v>0</v>
      </c>
      <c r="F3" s="20" t="s">
        <v>2</v>
      </c>
    </row>
    <row r="4" ht="17.1" customHeight="1" spans="1:6">
      <c r="A4" s="17">
        <v>0</v>
      </c>
      <c r="C4" s="21" t="s">
        <v>3</v>
      </c>
      <c r="D4" s="22" t="s">
        <v>4</v>
      </c>
      <c r="E4" s="22" t="s">
        <v>5</v>
      </c>
      <c r="F4" s="21" t="s">
        <v>6</v>
      </c>
    </row>
    <row r="5" ht="17.1" customHeight="1" spans="1:6">
      <c r="A5" s="17" t="s">
        <v>7</v>
      </c>
      <c r="B5" s="17" t="s">
        <v>8</v>
      </c>
      <c r="C5" s="23" t="s">
        <v>9</v>
      </c>
      <c r="D5" s="24" t="s">
        <v>10</v>
      </c>
      <c r="E5" s="25">
        <f>E6+E8</f>
        <v>64641.55</v>
      </c>
      <c r="F5" s="26">
        <f t="shared" ref="F5:F25" si="0">E5</f>
        <v>64641.55</v>
      </c>
    </row>
    <row r="6" ht="17.1" customHeight="1" spans="1:6">
      <c r="A6" s="17" t="s">
        <v>7</v>
      </c>
      <c r="B6" s="17" t="s">
        <v>11</v>
      </c>
      <c r="C6" s="23" t="s">
        <v>12</v>
      </c>
      <c r="D6" s="24" t="s">
        <v>13</v>
      </c>
      <c r="E6" s="25">
        <f>841.55+9700</f>
        <v>10541.55</v>
      </c>
      <c r="F6" s="26">
        <f t="shared" si="0"/>
        <v>10541.55</v>
      </c>
    </row>
    <row r="7" s="15" customFormat="1" ht="17.1" customHeight="1" spans="1:6">
      <c r="A7" s="27" t="s">
        <v>7</v>
      </c>
      <c r="B7" s="27" t="s">
        <v>14</v>
      </c>
      <c r="C7" s="28" t="s">
        <v>15</v>
      </c>
      <c r="D7" s="29" t="s">
        <v>16</v>
      </c>
      <c r="E7" s="30">
        <v>9700</v>
      </c>
      <c r="F7" s="31">
        <f t="shared" si="0"/>
        <v>9700</v>
      </c>
    </row>
    <row r="8" ht="17.1" customHeight="1" spans="1:6">
      <c r="A8" s="17" t="s">
        <v>7</v>
      </c>
      <c r="B8" s="17" t="s">
        <v>17</v>
      </c>
      <c r="C8" s="23" t="s">
        <v>18</v>
      </c>
      <c r="D8" s="24" t="s">
        <v>19</v>
      </c>
      <c r="E8" s="25">
        <v>54100</v>
      </c>
      <c r="F8" s="26">
        <f t="shared" si="0"/>
        <v>54100</v>
      </c>
    </row>
    <row r="9" ht="17.1" customHeight="1" spans="1:6">
      <c r="A9" s="17" t="s">
        <v>7</v>
      </c>
      <c r="B9" s="17" t="s">
        <v>20</v>
      </c>
      <c r="C9" s="32" t="s">
        <v>15</v>
      </c>
      <c r="D9" s="33" t="s">
        <v>21</v>
      </c>
      <c r="E9" s="34">
        <v>54100</v>
      </c>
      <c r="F9" s="35">
        <f t="shared" si="0"/>
        <v>54100</v>
      </c>
    </row>
    <row r="10" ht="17.1" customHeight="1" spans="1:6">
      <c r="A10" s="17" t="s">
        <v>7</v>
      </c>
      <c r="B10" s="17" t="s">
        <v>22</v>
      </c>
      <c r="C10" s="23" t="s">
        <v>23</v>
      </c>
      <c r="D10" s="24" t="s">
        <v>24</v>
      </c>
      <c r="E10" s="25">
        <v>70803.22</v>
      </c>
      <c r="F10" s="26">
        <f t="shared" si="0"/>
        <v>70803.22</v>
      </c>
    </row>
    <row r="11" ht="17.1" customHeight="1" spans="1:6">
      <c r="A11" s="17" t="s">
        <v>7</v>
      </c>
      <c r="B11" s="17" t="s">
        <v>25</v>
      </c>
      <c r="C11" s="23" t="s">
        <v>12</v>
      </c>
      <c r="D11" s="24" t="s">
        <v>26</v>
      </c>
      <c r="E11" s="25">
        <v>10690</v>
      </c>
      <c r="F11" s="26">
        <f t="shared" si="0"/>
        <v>10690</v>
      </c>
    </row>
    <row r="12" ht="17.1" customHeight="1" spans="1:6">
      <c r="A12" s="17" t="s">
        <v>7</v>
      </c>
      <c r="B12" s="17" t="s">
        <v>27</v>
      </c>
      <c r="C12" s="32" t="s">
        <v>18</v>
      </c>
      <c r="D12" s="33" t="s">
        <v>28</v>
      </c>
      <c r="E12" s="34">
        <v>60113.22</v>
      </c>
      <c r="F12" s="35">
        <f t="shared" si="0"/>
        <v>60113.22</v>
      </c>
    </row>
    <row r="13" ht="17.1" customHeight="1" spans="1:6">
      <c r="A13" s="17" t="s">
        <v>7</v>
      </c>
      <c r="B13" s="17" t="s">
        <v>29</v>
      </c>
      <c r="C13" s="23" t="s">
        <v>30</v>
      </c>
      <c r="D13" s="24" t="s">
        <v>31</v>
      </c>
      <c r="E13" s="36">
        <f>E14+E15</f>
        <v>9063.52</v>
      </c>
      <c r="F13" s="26">
        <f t="shared" si="0"/>
        <v>9063.52</v>
      </c>
    </row>
    <row r="14" ht="17.1" customHeight="1" spans="1:6">
      <c r="A14" s="17" t="s">
        <v>7</v>
      </c>
      <c r="B14" s="17" t="s">
        <v>32</v>
      </c>
      <c r="C14" s="23" t="s">
        <v>12</v>
      </c>
      <c r="D14" s="24" t="s">
        <v>33</v>
      </c>
      <c r="E14" s="37">
        <v>1397.5</v>
      </c>
      <c r="F14" s="38">
        <f t="shared" si="0"/>
        <v>1397.5</v>
      </c>
    </row>
    <row r="15" ht="17.1" customHeight="1" spans="1:6">
      <c r="A15" s="17" t="s">
        <v>7</v>
      </c>
      <c r="B15" s="17" t="s">
        <v>34</v>
      </c>
      <c r="C15" s="32" t="s">
        <v>18</v>
      </c>
      <c r="D15" s="39" t="s">
        <v>35</v>
      </c>
      <c r="E15" s="40">
        <v>7666.02</v>
      </c>
      <c r="F15" s="41">
        <v>7666.02</v>
      </c>
    </row>
    <row r="16" ht="17.1" customHeight="1" spans="1:6">
      <c r="A16" s="17" t="s">
        <v>7</v>
      </c>
      <c r="B16" s="17" t="s">
        <v>36</v>
      </c>
      <c r="C16" s="23" t="s">
        <v>37</v>
      </c>
      <c r="D16" s="24" t="s">
        <v>38</v>
      </c>
      <c r="E16" s="25">
        <f>E17+E20</f>
        <v>38796</v>
      </c>
      <c r="F16" s="26">
        <f t="shared" si="0"/>
        <v>38796</v>
      </c>
    </row>
    <row r="17" ht="17.1" customHeight="1" spans="1:6">
      <c r="A17" s="17" t="s">
        <v>7</v>
      </c>
      <c r="B17" s="17" t="s">
        <v>39</v>
      </c>
      <c r="C17" s="23" t="s">
        <v>12</v>
      </c>
      <c r="D17" s="24" t="s">
        <v>40</v>
      </c>
      <c r="E17" s="25">
        <v>0</v>
      </c>
      <c r="F17" s="26">
        <f t="shared" si="0"/>
        <v>0</v>
      </c>
    </row>
    <row r="18" ht="17.1" customHeight="1" spans="1:6">
      <c r="A18" s="17" t="s">
        <v>7</v>
      </c>
      <c r="B18" s="17" t="s">
        <v>41</v>
      </c>
      <c r="C18" s="23" t="s">
        <v>42</v>
      </c>
      <c r="D18" s="24"/>
      <c r="E18" s="25">
        <v>0</v>
      </c>
      <c r="F18" s="26">
        <f t="shared" si="0"/>
        <v>0</v>
      </c>
    </row>
    <row r="19" ht="17.1" customHeight="1" spans="1:6">
      <c r="A19" s="17" t="s">
        <v>7</v>
      </c>
      <c r="B19" s="17" t="s">
        <v>43</v>
      </c>
      <c r="C19" s="23" t="s">
        <v>44</v>
      </c>
      <c r="D19" s="24" t="s">
        <v>45</v>
      </c>
      <c r="E19" s="25">
        <f>E17-E18</f>
        <v>0</v>
      </c>
      <c r="F19" s="26">
        <f t="shared" si="0"/>
        <v>0</v>
      </c>
    </row>
    <row r="20" ht="17.1" customHeight="1" spans="1:6">
      <c r="A20" s="17" t="s">
        <v>7</v>
      </c>
      <c r="B20" s="17" t="s">
        <v>46</v>
      </c>
      <c r="C20" s="23" t="s">
        <v>18</v>
      </c>
      <c r="D20" s="24" t="s">
        <v>47</v>
      </c>
      <c r="E20" s="25">
        <v>38796</v>
      </c>
      <c r="F20" s="26">
        <f t="shared" si="0"/>
        <v>38796</v>
      </c>
    </row>
    <row r="21" ht="17.1" customHeight="1" spans="1:6">
      <c r="A21" s="17" t="s">
        <v>7</v>
      </c>
      <c r="B21" s="17" t="s">
        <v>48</v>
      </c>
      <c r="C21" s="23" t="s">
        <v>42</v>
      </c>
      <c r="D21" s="24"/>
      <c r="E21" s="25">
        <v>34800</v>
      </c>
      <c r="F21" s="26">
        <f t="shared" si="0"/>
        <v>34800</v>
      </c>
    </row>
    <row r="22" ht="17.1" customHeight="1" spans="1:6">
      <c r="A22" s="17" t="s">
        <v>7</v>
      </c>
      <c r="B22" s="17" t="s">
        <v>49</v>
      </c>
      <c r="C22" s="32" t="s">
        <v>50</v>
      </c>
      <c r="D22" s="33" t="s">
        <v>51</v>
      </c>
      <c r="E22" s="34">
        <v>3996</v>
      </c>
      <c r="F22" s="35">
        <f t="shared" si="0"/>
        <v>3996</v>
      </c>
    </row>
    <row r="23" ht="17.1" customHeight="1" spans="1:6">
      <c r="A23" s="17" t="s">
        <v>7</v>
      </c>
      <c r="B23" s="17" t="s">
        <v>52</v>
      </c>
      <c r="C23" s="23" t="s">
        <v>53</v>
      </c>
      <c r="D23" s="24" t="s">
        <v>54</v>
      </c>
      <c r="E23" s="25">
        <f>E24+E25</f>
        <v>5636.007</v>
      </c>
      <c r="F23" s="26">
        <f t="shared" si="0"/>
        <v>5636.007</v>
      </c>
    </row>
    <row r="24" ht="17.1" customHeight="1" spans="1:6">
      <c r="A24" s="17" t="s">
        <v>7</v>
      </c>
      <c r="B24" s="17" t="s">
        <v>55</v>
      </c>
      <c r="C24" s="23" t="s">
        <v>12</v>
      </c>
      <c r="D24" s="24" t="s">
        <v>56</v>
      </c>
      <c r="E24" s="25">
        <v>1279.017</v>
      </c>
      <c r="F24" s="26">
        <f t="shared" si="0"/>
        <v>1279.017</v>
      </c>
    </row>
    <row r="25" ht="17.1" customHeight="1" spans="1:6">
      <c r="A25" s="17" t="s">
        <v>7</v>
      </c>
      <c r="B25" s="17" t="s">
        <v>57</v>
      </c>
      <c r="C25" s="32" t="s">
        <v>18</v>
      </c>
      <c r="D25" s="33" t="s">
        <v>58</v>
      </c>
      <c r="E25" s="34">
        <v>4356.99</v>
      </c>
      <c r="F25" s="35">
        <f t="shared" si="0"/>
        <v>4356.99</v>
      </c>
    </row>
    <row r="26" ht="14.25" customHeight="1" spans="1:6">
      <c r="A26" s="17">
        <v>0</v>
      </c>
      <c r="C26" s="17" t="s">
        <v>59</v>
      </c>
      <c r="D26" s="17"/>
      <c r="E26" s="17"/>
      <c r="F26" s="17"/>
    </row>
    <row r="27" ht="14.25" customHeight="1" spans="1:6">
      <c r="A27" s="17">
        <v>0</v>
      </c>
      <c r="C27" s="17" t="s">
        <v>60</v>
      </c>
      <c r="D27" s="17"/>
      <c r="E27" s="17"/>
      <c r="F27" s="17"/>
    </row>
    <row r="28" ht="14.25" customHeight="1"/>
  </sheetData>
  <mergeCells count="3">
    <mergeCell ref="C2:F2"/>
    <mergeCell ref="C26:F26"/>
    <mergeCell ref="C27:F27"/>
  </mergeCells>
  <printOptions horizontalCentered="1"/>
  <pageMargins left="0.748031496062992" right="0.748031496062992" top="0.866141732283464" bottom="0.275590551181102" header="0" footer="0"/>
  <pageSetup paperSize="9" orientation="landscape"/>
  <headerFooter/>
  <ignoredErrors>
    <ignoredError sqref="F13" evalErro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C1" workbookViewId="0">
      <selection activeCell="F7" sqref="F7"/>
    </sheetView>
  </sheetViews>
  <sheetFormatPr defaultColWidth="10" defaultRowHeight="13.5" outlineLevelCol="6"/>
  <cols>
    <col min="1" max="2" width="9" hidden="1"/>
    <col min="3" max="3" width="38.8833333333333" customWidth="1"/>
    <col min="4" max="4" width="18.775" customWidth="1"/>
    <col min="5" max="5" width="28.8833333333333" customWidth="1"/>
    <col min="6" max="6" width="25" customWidth="1"/>
    <col min="7" max="7" width="9" hidden="1"/>
    <col min="8" max="8" width="9.775" customWidth="1"/>
  </cols>
  <sheetData>
    <row r="1" ht="14.25" customHeight="1" spans="1:3">
      <c r="A1" s="1">
        <v>0</v>
      </c>
      <c r="C1" s="2" t="s">
        <v>0</v>
      </c>
    </row>
    <row r="2" ht="28.65" customHeight="1" spans="1:6">
      <c r="A2" s="1">
        <v>0</v>
      </c>
      <c r="C2" s="3" t="s">
        <v>1</v>
      </c>
      <c r="D2" s="3"/>
      <c r="E2" s="3"/>
      <c r="F2" s="3"/>
    </row>
    <row r="3" ht="23.25" customHeight="1" spans="1:6">
      <c r="A3" s="1">
        <v>0</v>
      </c>
      <c r="F3" s="4" t="s">
        <v>2</v>
      </c>
    </row>
    <row r="4" ht="17.1" customHeight="1" spans="1:6">
      <c r="A4" s="1">
        <v>0</v>
      </c>
      <c r="C4" s="5" t="s">
        <v>3</v>
      </c>
      <c r="D4" s="6" t="s">
        <v>4</v>
      </c>
      <c r="E4" s="6" t="s">
        <v>5</v>
      </c>
      <c r="F4" s="5" t="s">
        <v>6</v>
      </c>
    </row>
    <row r="5" ht="17.1" customHeight="1" spans="1:7">
      <c r="A5" s="1" t="s">
        <v>7</v>
      </c>
      <c r="B5" s="1" t="s">
        <v>8</v>
      </c>
      <c r="C5" s="7" t="s">
        <v>61</v>
      </c>
      <c r="D5" s="8" t="s">
        <v>10</v>
      </c>
      <c r="E5" s="9">
        <f>E6+E8</f>
        <v>19385.44</v>
      </c>
      <c r="F5" s="10">
        <f t="shared" ref="F5:F25" si="0">E5</f>
        <v>19385.44</v>
      </c>
      <c r="G5" s="1">
        <v>1</v>
      </c>
    </row>
    <row r="6" ht="17.1" customHeight="1" spans="1:7">
      <c r="A6" s="1" t="s">
        <v>7</v>
      </c>
      <c r="B6" s="1" t="s">
        <v>11</v>
      </c>
      <c r="C6" s="7" t="s">
        <v>12</v>
      </c>
      <c r="D6" s="8" t="s">
        <v>13</v>
      </c>
      <c r="E6" s="9">
        <v>5285.44</v>
      </c>
      <c r="F6" s="10">
        <f t="shared" si="0"/>
        <v>5285.44</v>
      </c>
      <c r="G6" s="1">
        <v>2</v>
      </c>
    </row>
    <row r="7" ht="17.1" customHeight="1" spans="1:7">
      <c r="A7" s="1" t="s">
        <v>7</v>
      </c>
      <c r="B7" s="1" t="s">
        <v>14</v>
      </c>
      <c r="C7" s="7" t="s">
        <v>15</v>
      </c>
      <c r="D7" s="8" t="s">
        <v>16</v>
      </c>
      <c r="E7" s="9">
        <v>2600</v>
      </c>
      <c r="F7" s="10">
        <f t="shared" si="0"/>
        <v>2600</v>
      </c>
      <c r="G7" s="1">
        <v>3</v>
      </c>
    </row>
    <row r="8" ht="17.1" customHeight="1" spans="1:7">
      <c r="A8" s="1" t="s">
        <v>7</v>
      </c>
      <c r="B8" s="1" t="s">
        <v>17</v>
      </c>
      <c r="C8" s="7" t="s">
        <v>18</v>
      </c>
      <c r="D8" s="8" t="s">
        <v>19</v>
      </c>
      <c r="E8" s="9">
        <v>14100</v>
      </c>
      <c r="F8" s="10">
        <f t="shared" si="0"/>
        <v>14100</v>
      </c>
      <c r="G8" s="1">
        <v>4</v>
      </c>
    </row>
    <row r="9" ht="17.1" customHeight="1" spans="1:7">
      <c r="A9" s="1" t="s">
        <v>7</v>
      </c>
      <c r="B9" s="1" t="s">
        <v>20</v>
      </c>
      <c r="C9" s="11" t="s">
        <v>15</v>
      </c>
      <c r="D9" s="12" t="s">
        <v>21</v>
      </c>
      <c r="E9" s="13">
        <v>2100</v>
      </c>
      <c r="F9" s="14">
        <f t="shared" si="0"/>
        <v>2100</v>
      </c>
      <c r="G9" s="1">
        <v>5</v>
      </c>
    </row>
    <row r="10" ht="17.1" customHeight="1" spans="1:7">
      <c r="A10" s="1" t="s">
        <v>7</v>
      </c>
      <c r="B10" s="1" t="s">
        <v>22</v>
      </c>
      <c r="C10" s="7" t="s">
        <v>62</v>
      </c>
      <c r="D10" s="8" t="s">
        <v>24</v>
      </c>
      <c r="E10" s="9">
        <f>E11+E12</f>
        <v>5246.871012</v>
      </c>
      <c r="F10" s="10">
        <f t="shared" si="0"/>
        <v>5246.871012</v>
      </c>
      <c r="G10" s="1">
        <v>6</v>
      </c>
    </row>
    <row r="11" ht="17.1" customHeight="1" spans="1:7">
      <c r="A11" s="1" t="s">
        <v>7</v>
      </c>
      <c r="B11" s="1" t="s">
        <v>25</v>
      </c>
      <c r="C11" s="7" t="s">
        <v>12</v>
      </c>
      <c r="D11" s="8" t="s">
        <v>26</v>
      </c>
      <c r="E11" s="9">
        <v>2900</v>
      </c>
      <c r="F11" s="10">
        <f t="shared" si="0"/>
        <v>2900</v>
      </c>
      <c r="G11" s="1">
        <v>7</v>
      </c>
    </row>
    <row r="12" ht="17.1" customHeight="1" spans="1:7">
      <c r="A12" s="1" t="s">
        <v>7</v>
      </c>
      <c r="B12" s="1" t="s">
        <v>27</v>
      </c>
      <c r="C12" s="11" t="s">
        <v>18</v>
      </c>
      <c r="D12" s="12" t="s">
        <v>28</v>
      </c>
      <c r="E12" s="13">
        <v>2346.871012</v>
      </c>
      <c r="F12" s="14">
        <f t="shared" si="0"/>
        <v>2346.871012</v>
      </c>
      <c r="G12" s="1">
        <v>8</v>
      </c>
    </row>
    <row r="13" ht="17.1" customHeight="1" spans="1:7">
      <c r="A13" s="1" t="s">
        <v>7</v>
      </c>
      <c r="B13" s="1" t="s">
        <v>29</v>
      </c>
      <c r="C13" s="7" t="s">
        <v>63</v>
      </c>
      <c r="D13" s="8" t="s">
        <v>31</v>
      </c>
      <c r="E13" s="9">
        <f>E15+E14</f>
        <v>7994.707025</v>
      </c>
      <c r="F13" s="10">
        <f t="shared" si="0"/>
        <v>7994.707025</v>
      </c>
      <c r="G13" s="1">
        <v>9</v>
      </c>
    </row>
    <row r="14" ht="17.1" customHeight="1" spans="1:7">
      <c r="A14" s="1" t="s">
        <v>7</v>
      </c>
      <c r="B14" s="1" t="s">
        <v>32</v>
      </c>
      <c r="C14" s="7" t="s">
        <v>12</v>
      </c>
      <c r="D14" s="8" t="s">
        <v>33</v>
      </c>
      <c r="E14" s="9">
        <v>1396.153224</v>
      </c>
      <c r="F14" s="10">
        <f t="shared" si="0"/>
        <v>1396.153224</v>
      </c>
      <c r="G14" s="1">
        <v>10</v>
      </c>
    </row>
    <row r="15" ht="17.1" customHeight="1" spans="1:7">
      <c r="A15" s="1" t="s">
        <v>7</v>
      </c>
      <c r="B15" s="1" t="s">
        <v>34</v>
      </c>
      <c r="C15" s="11" t="s">
        <v>18</v>
      </c>
      <c r="D15" s="12" t="s">
        <v>35</v>
      </c>
      <c r="E15" s="13">
        <v>6598.553801</v>
      </c>
      <c r="F15" s="14">
        <f t="shared" si="0"/>
        <v>6598.553801</v>
      </c>
      <c r="G15" s="1">
        <v>11</v>
      </c>
    </row>
    <row r="16" ht="17.1" customHeight="1" spans="1:7">
      <c r="A16" s="1" t="s">
        <v>7</v>
      </c>
      <c r="B16" s="1" t="s">
        <v>36</v>
      </c>
      <c r="C16" s="7" t="s">
        <v>64</v>
      </c>
      <c r="D16" s="8" t="s">
        <v>38</v>
      </c>
      <c r="E16" s="9">
        <f>E17+E20</f>
        <v>70803.22</v>
      </c>
      <c r="F16" s="10">
        <f t="shared" si="0"/>
        <v>70803.22</v>
      </c>
      <c r="G16" s="1">
        <v>12</v>
      </c>
    </row>
    <row r="17" ht="17.1" customHeight="1" spans="1:7">
      <c r="A17" s="1" t="s">
        <v>7</v>
      </c>
      <c r="B17" s="1" t="s">
        <v>39</v>
      </c>
      <c r="C17" s="7" t="s">
        <v>12</v>
      </c>
      <c r="D17" s="8" t="s">
        <v>40</v>
      </c>
      <c r="E17" s="9">
        <v>10690</v>
      </c>
      <c r="F17" s="10">
        <f t="shared" si="0"/>
        <v>10690</v>
      </c>
      <c r="G17" s="1">
        <v>13</v>
      </c>
    </row>
    <row r="18" ht="17.1" customHeight="1" spans="1:7">
      <c r="A18" s="1" t="s">
        <v>7</v>
      </c>
      <c r="B18" s="1" t="s">
        <v>41</v>
      </c>
      <c r="C18" s="7" t="s">
        <v>42</v>
      </c>
      <c r="D18" s="8"/>
      <c r="E18" s="9">
        <v>9700</v>
      </c>
      <c r="F18" s="10">
        <f t="shared" si="0"/>
        <v>9700</v>
      </c>
      <c r="G18" s="1">
        <v>14</v>
      </c>
    </row>
    <row r="19" ht="17.1" customHeight="1" spans="1:7">
      <c r="A19" s="1" t="s">
        <v>7</v>
      </c>
      <c r="B19" s="1" t="s">
        <v>43</v>
      </c>
      <c r="C19" s="7" t="s">
        <v>44</v>
      </c>
      <c r="D19" s="8" t="s">
        <v>45</v>
      </c>
      <c r="E19" s="9">
        <f>E17-E18</f>
        <v>990</v>
      </c>
      <c r="F19" s="10">
        <f t="shared" si="0"/>
        <v>990</v>
      </c>
      <c r="G19" s="1">
        <v>15</v>
      </c>
    </row>
    <row r="20" ht="17.1" customHeight="1" spans="1:7">
      <c r="A20" s="1" t="s">
        <v>7</v>
      </c>
      <c r="B20" s="1" t="s">
        <v>46</v>
      </c>
      <c r="C20" s="7" t="s">
        <v>18</v>
      </c>
      <c r="D20" s="8" t="s">
        <v>47</v>
      </c>
      <c r="E20" s="9">
        <v>60113.22</v>
      </c>
      <c r="F20" s="10">
        <f t="shared" si="0"/>
        <v>60113.22</v>
      </c>
      <c r="G20" s="1">
        <v>16</v>
      </c>
    </row>
    <row r="21" ht="17.1" customHeight="1" spans="1:7">
      <c r="A21" s="1" t="s">
        <v>7</v>
      </c>
      <c r="B21" s="1" t="s">
        <v>48</v>
      </c>
      <c r="C21" s="7" t="s">
        <v>42</v>
      </c>
      <c r="D21" s="8"/>
      <c r="E21" s="9">
        <v>54300</v>
      </c>
      <c r="F21" s="10">
        <f t="shared" si="0"/>
        <v>54300</v>
      </c>
      <c r="G21" s="1">
        <v>17</v>
      </c>
    </row>
    <row r="22" ht="17.1" customHeight="1" spans="1:7">
      <c r="A22" s="1" t="s">
        <v>7</v>
      </c>
      <c r="B22" s="1" t="s">
        <v>49</v>
      </c>
      <c r="C22" s="11" t="s">
        <v>50</v>
      </c>
      <c r="D22" s="12" t="s">
        <v>51</v>
      </c>
      <c r="E22" s="13">
        <f>E20-E21</f>
        <v>5813.22</v>
      </c>
      <c r="F22" s="14">
        <f t="shared" si="0"/>
        <v>5813.22</v>
      </c>
      <c r="G22" s="1">
        <v>18</v>
      </c>
    </row>
    <row r="23" ht="17.1" customHeight="1" spans="1:7">
      <c r="A23" s="1" t="s">
        <v>7</v>
      </c>
      <c r="B23" s="1" t="s">
        <v>52</v>
      </c>
      <c r="C23" s="7" t="s">
        <v>65</v>
      </c>
      <c r="D23" s="8" t="s">
        <v>54</v>
      </c>
      <c r="E23" s="9">
        <f>E24+E25</f>
        <v>8847.36</v>
      </c>
      <c r="F23" s="10">
        <f t="shared" si="0"/>
        <v>8847.36</v>
      </c>
      <c r="G23" s="1">
        <v>19</v>
      </c>
    </row>
    <row r="24" ht="17.1" customHeight="1" spans="1:7">
      <c r="A24" s="1" t="s">
        <v>7</v>
      </c>
      <c r="B24" s="1" t="s">
        <v>55</v>
      </c>
      <c r="C24" s="7" t="s">
        <v>12</v>
      </c>
      <c r="D24" s="8" t="s">
        <v>56</v>
      </c>
      <c r="E24" s="9">
        <v>1396.77</v>
      </c>
      <c r="F24" s="10">
        <f t="shared" si="0"/>
        <v>1396.77</v>
      </c>
      <c r="G24" s="1">
        <v>20</v>
      </c>
    </row>
    <row r="25" ht="17.1" customHeight="1" spans="1:7">
      <c r="A25" s="1" t="s">
        <v>7</v>
      </c>
      <c r="B25" s="1" t="s">
        <v>57</v>
      </c>
      <c r="C25" s="11" t="s">
        <v>18</v>
      </c>
      <c r="D25" s="12" t="s">
        <v>58</v>
      </c>
      <c r="E25" s="13">
        <v>7450.59</v>
      </c>
      <c r="F25" s="14">
        <f t="shared" si="0"/>
        <v>7450.59</v>
      </c>
      <c r="G25" s="1">
        <v>21</v>
      </c>
    </row>
    <row r="26" ht="14.25" customHeight="1" spans="1:7">
      <c r="A26" s="1">
        <v>0</v>
      </c>
      <c r="C26" s="1" t="s">
        <v>59</v>
      </c>
      <c r="D26" s="1"/>
      <c r="E26" s="1"/>
      <c r="F26" s="1"/>
      <c r="G26" s="1"/>
    </row>
    <row r="27" ht="14.25" customHeight="1" spans="1:7">
      <c r="A27" s="1">
        <v>0</v>
      </c>
      <c r="C27" s="1" t="s">
        <v>60</v>
      </c>
      <c r="D27" s="1"/>
      <c r="E27" s="1"/>
      <c r="F27" s="1"/>
      <c r="G27" s="1"/>
    </row>
    <row r="28" ht="14.25" customHeight="1" spans="7:7">
      <c r="G28" s="1"/>
    </row>
  </sheetData>
  <mergeCells count="3">
    <mergeCell ref="C2:F2"/>
    <mergeCell ref="C26:F26"/>
    <mergeCell ref="C27:F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表1-2 地方政府债券发行及还本付息情况表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刘子颖</cp:lastModifiedBy>
  <dcterms:created xsi:type="dcterms:W3CDTF">2022-02-15T01:52:00Z</dcterms:created>
  <cp:lastPrinted>2024-03-19T09:21:00Z</cp:lastPrinted>
  <dcterms:modified xsi:type="dcterms:W3CDTF">2024-03-20T08:13:36Z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24B6875858884E75B95306EA257CB539</vt:lpwstr>
  </property>
  <property fmtid="{D5CDD505-2E9C-101B-9397-08002B2CF9AE}" pid="3" name="KSOProductBuildVer">
    <vt:lpwstr>2052-12.1.0.16388</vt:lpwstr>
  </property>
</Properties>
</file>