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7" activeTab="10"/>
  </bookViews>
  <sheets>
    <sheet name="目录" sheetId="1" r:id="rId1"/>
    <sheet name="表1 部门收支总体情况表" sheetId="2" r:id="rId2"/>
    <sheet name="表2 部门收入总体情况表" sheetId="3" r:id="rId3"/>
    <sheet name="表3 部门支出总体情况表" sheetId="4" r:id="rId4"/>
    <sheet name="表4 财政拨款收支总体情况表" sheetId="5" r:id="rId5"/>
    <sheet name="表5 一般公共预算支出情况表" sheetId="6" r:id="rId6"/>
    <sheet name="表6 一般公共预算基本支出情况表" sheetId="7" r:id="rId7"/>
    <sheet name="表7 财政拨款“三公”经费、会议费和培训费支出情况表" sheetId="8" r:id="rId8"/>
    <sheet name="表8 政府性基金预算支出情况表" sheetId="9" r:id="rId9"/>
    <sheet name="表9 国有资本经营预算支出情况表" sheetId="10" r:id="rId10"/>
    <sheet name="表10 本级项目绩效目标公开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<sst xmlns="http://schemas.openxmlformats.org/spreadsheetml/2006/main" count="461" uniqueCount="250">
  <si>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</si>
  <si>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</si>
  <si>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</si>
  <si>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</si>
  <si>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</si>
  <si>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</si>
  <si>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</si>
  <si>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</si>
  <si>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</si>
  <si>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</si>
  <si>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本级项目绩效目标公开表</t>
  </si>
  <si>
    <t>十一、表11 对下转移支付项目绩效目标公开表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</si>
  <si>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</si>
  <si>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</si>
  <si>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</si>
  <si>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</si>
  <si>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</si>
  <si>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</si>
  <si>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</si>
  <si>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</si>
  <si>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</si>
  <si>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</si>
  <si>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</si>
  <si>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</si>
  <si>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</si>
  <si>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</si>
  <si>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</si>
  <si>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</si>
  <si>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</si>
  <si>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</si>
  <si>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</si>
  <si>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</si>
  <si>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</si>
  <si>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</si>
  <si>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</si>
  <si>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</si>
  <si>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</si>
  <si>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</si>
  <si>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</si>
  <si>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</si>
  <si>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</si>
  <si>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</si>
  <si>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</si>
  <si>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</si>
  <si>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</si>
  <si>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</si>
  <si>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</si>
  <si>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</si>
  <si>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</si>
  <si>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</si>
  <si>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</si>
  <si>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</si>
  <si>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</si>
  <si>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</si>
  <si>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</si>
  <si>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</si>
  <si>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</si>
  <si>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</si>
  <si>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</si>
  <si>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</si>
  <si>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</si>
  <si>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</si>
  <si>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</si>
  <si>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</si>
  <si>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</si>
  <si>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</si>
  <si>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</si>
  <si>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</si>
  <si>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</si>
  <si>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</si>
  <si>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</si>
  <si>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</si>
  <si>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</si>
  <si>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</si>
  <si>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</si>
  <si>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</si>
  <si>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</si>
  <si>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</si>
  <si>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</si>
  <si>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</si>
  <si>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</si>
  <si>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006</t>
  </si>
  <si>
    <t>南宁经济技术开发区管理委员会</t>
  </si>
  <si>
    <t>南宁经济技术开发区城市管理综合行政执法队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</si>
  <si>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</si>
  <si>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</si>
  <si>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</si>
  <si>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</si>
  <si>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</si>
  <si>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</si>
  <si>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</si>
  <si>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</si>
  <si>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</si>
  <si>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</si>
  <si>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</si>
  <si>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006023</t>
  </si>
  <si>
    <t>201</t>
  </si>
  <si>
    <t>03</t>
  </si>
  <si>
    <t>50</t>
  </si>
  <si>
    <t>事业运行</t>
  </si>
  <si>
    <t>29</t>
  </si>
  <si>
    <t>99</t>
  </si>
  <si>
    <t>其他群众团体事务支出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</si>
  <si>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</si>
  <si>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</si>
  <si>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</si>
  <si>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</si>
  <si>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</si>
  <si>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</si>
  <si>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</si>
  <si>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其他社会保障和就业支出</t>
  </si>
  <si>
    <t>210</t>
  </si>
  <si>
    <t>11</t>
  </si>
  <si>
    <t>事业单位医疗</t>
  </si>
  <si>
    <t>公务员医疗补助</t>
  </si>
  <si>
    <t>其他行政事业单位医疗支出</t>
  </si>
  <si>
    <t>212</t>
  </si>
  <si>
    <t>01</t>
  </si>
  <si>
    <t>城乡社区环境卫生</t>
  </si>
  <si>
    <t>221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</si>
  <si>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</si>
  <si>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</si>
  <si>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</si>
  <si>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</si>
  <si>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</si>
  <si>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</si>
  <si>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</si>
  <si>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</si>
  <si>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</si>
  <si>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</si>
  <si>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</si>
  <si>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</si>
  <si>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</si>
  <si>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</si>
  <si>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</si>
  <si>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</si>
  <si>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</si>
  <si>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</si>
  <si>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</si>
  <si>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</si>
  <si>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</si>
  <si>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</si>
  <si>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</si>
  <si>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</si>
  <si>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</si>
  <si>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</si>
  <si>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</si>
  <si>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</si>
  <si>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</si>
  <si>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</si>
  <si>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</si>
  <si>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</si>
  <si>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</si>
  <si>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</si>
  <si>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</si>
  <si>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</si>
  <si>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</si>
  <si>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</si>
  <si>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</si>
  <si>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</si>
  <si>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</si>
  <si>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</si>
  <si>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</si>
  <si>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</si>
  <si>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</si>
  <si>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人员经费</t>
  </si>
  <si>
    <t>公用经费</t>
  </si>
  <si>
    <r>
      <rPr>
        <sz val="10"/>
        <color rgb="FF000000"/>
        <rFont val="宋体"/>
        <charset val="134"/>
      </rPr>
      <t>00602</t>
    </r>
    <r>
      <rPr>
        <sz val="10"/>
        <color rgb="FF000000"/>
        <rFont val="宋体"/>
        <charset val="134"/>
      </rPr>
      <t>3</t>
    </r>
  </si>
  <si>
    <t>预算公开06表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</si>
  <si>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</si>
  <si>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</si>
  <si>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</si>
  <si>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</si>
  <si>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</si>
  <si>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</si>
  <si>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</si>
  <si>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</si>
  <si>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</si>
  <si>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</si>
  <si>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</si>
  <si>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</si>
  <si>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</si>
  <si>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</si>
  <si>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</si>
  <si>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</si>
  <si>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</si>
  <si>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</si>
  <si>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</si>
  <si>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</si>
  <si>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</si>
  <si>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</si>
  <si>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</si>
  <si>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</si>
  <si>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28</t>
  </si>
  <si>
    <t>工会经费</t>
  </si>
  <si>
    <t>39</t>
  </si>
  <si>
    <t>其他交通费用</t>
  </si>
  <si>
    <t>303</t>
  </si>
  <si>
    <t>对个人和家庭的补助</t>
  </si>
  <si>
    <t>退休费</t>
  </si>
  <si>
    <t>医疗费补助</t>
  </si>
  <si>
    <t>其他对个人和家庭的补助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</si>
  <si>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</si>
  <si>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</si>
  <si>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</si>
  <si>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</si>
  <si>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</si>
  <si>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</si>
  <si>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</si>
  <si>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</si>
  <si>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</si>
  <si>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</si>
  <si>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</si>
  <si>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</si>
  <si>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</si>
  <si>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</si>
  <si>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</si>
  <si>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</si>
  <si>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南宁经济技术开发区市政环卫管理站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</si>
  <si>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</si>
  <si>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</si>
  <si>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</si>
  <si>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</si>
  <si>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</si>
  <si>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</si>
  <si>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</si>
  <si>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</si>
  <si>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本级项目绩效目标公开表</t>
  </si>
  <si>
    <t>说明：项目名称前有 “**”则表示本项目含结转资金</t>
  </si>
  <si>
    <t>序号</t>
  </si>
  <si>
    <t>单位代码</t>
  </si>
  <si>
    <t>单位名称</t>
  </si>
  <si>
    <t>项目名称</t>
  </si>
  <si>
    <t>年度绩效目标</t>
  </si>
  <si>
    <t>办公区保安保洁人员经费</t>
  </si>
  <si>
    <t>1.执法队办公区保安经费：144000元
2.执法队办公区保洁经费：36000元</t>
  </si>
  <si>
    <t>测绘、鉴定及评估经费</t>
  </si>
  <si>
    <t xml:space="preserve">常规办案测绘、鉴定及评估经费
1.测绘出图经费。根据今年执法情况，经开区自然资源违法案件占地面积测量平均按每宗案件按6340元，按照往年的自然资源卫片执法、耕地保护目标、自然资源厅综合监测监管及及南宁市“无人机航拍+乱占耕地建房”等专项工作违法用地案件数，预算2024年所需费用为80宗x6340元=507200元。
2.矿产品品种鉴定、价格评估经费。根据今年执法情况，预估明年经开区非法采矿案件4宗，按矿产品品种鉴定费用200元/份，矿产品价格评估3000元/次，4宗案件估算4宗*(矿产品品鉴定费用200/份x10份+矿产品价格评估3000元/次)=20000元。
3.耕地、矿产破坏损毁鉴定技术报告经费。根据今年执法情况，预估明年经开区自然资源违法案件需要耕地、矿产破坏评估鉴定的案件4宗，按土地矿产鉴定费用600元/亩，4宗案件件估算25亩/宗所需60000元，每次专家评审至少需要5名专家，4宗案件需要4次聘请费用为24000元(每名专家1200元/次)，4宗案件评估鉴定总需要84000元评估鉴定经费。2024年测绘、鉴定及评估经费总计611200元。
</t>
  </si>
  <si>
    <t>查处自然资源违法行为专项经费</t>
  </si>
  <si>
    <t xml:space="preserve">
查处自然资源违法行为工作预算清单
一、日常执法经费
1.执法宣传经费。根据今年的宣传情况，预估明年执法宣传经费100000元
2.复印费用及案件调查制作取证光碟费用共需10000元。
3.办公耗材经费为20000元。
4.执法装备经费预计为20000元。
5.办公设备经费预计需要30000元
6.加班误餐费(卫片执法外业核查、夜间矿山执法)。按每人30元/餐标准，误餐费预估80000元。
7.差旅费。根据今年执法情况，卫片执法工作前往吴圩镇等地方200余次，每人每天100元/次(含餐补)，平均每次2人，预估明年所需费用200次x100元x2=40000元。
8.卫片执法接待迎检费用所需20000元。
9.自然资源政务综合系统内线网络费用一年所需经费为5000元/月x12个月=60000元。10.租用交通车辆、维修养护费用所需经费为110000元。11.清运垃圾费用1166672.5元。
12.土地复垦费用。根据今年执法情况，预估明年复垦耕地面积50亩，经询问经开区自然资源分局，按旱改水工程价格10000-30000元/亩，取均值计算，则所需复垦经费为15000元/亩x50亩=750000元。
二、打击非法采矿专项经费
1.工程机械租用经费所需经费为7000元/次*6次=42000元。
2.拖车费、查扣车辆停放经费总需60000元。
查处自然资源违法行为工作经费预算总计2508672.5元。
</t>
  </si>
  <si>
    <t>经开区市容整治经费</t>
  </si>
  <si>
    <t xml:space="preserve">一、扬尘整治行动工作。1、执法装备经费。我队存在装备老化、破损等问题，不能满足日常执法需要，需申请无人机(超清)、泥头车车锁、棒球锁、监控摄像头、手电筒、执法记;录仪、反光背心、伸缩甩棍、大功率探照灯、手持红外线测距仪，预算45000元。
1.办公设备经费预计需要12500元。
2..办公室设备维修经费。预计对办公室电脑、打印机、复印机、相机维修费用5000元。
5.、日常巡查误餐费全年共计约254340元
6.拖车费、查扣车辆停放经费。根据今年执法情况，预计明年130400元。
7.苏盆执勒卡点老化维修及电费30980元 8、联合执法专项行动工作经费:317150元， 9、执法队指挥中心周末、节假 假日值班餐费:115天*30元=3450元 
2024年度开展扬尘整治行动及“泥头车”整治经费预算总计:489470元。
</t>
  </si>
  <si>
    <t>整治违法建设、违法用地监察行动工作经费</t>
  </si>
  <si>
    <t xml:space="preserve">1.执法宣传经费、维护费。根据今年的宣传情况，预估明年执法宣传经费144990元
二、“两违”整治日常所需费用
1.寄件费600元。
2.加班误餐费(“两违”执法外业核查)。预计明年加班30次，每人30元/餐标准，误餐费预估18000元。
3.差旅费。根据今年执法情况，整治“两违”工作前往吴圩镇等地方250余次，平均每次2人，每人100元(差旅费50、餐补50)，预估明年所需费用250次x200元=50000元。
4.办公用品维修经费预估明年耗材费为20000元。
5.房屋质量安全鉴定费用50000元。
6.违法建设案件需要房屋测绘费用100000元。
7.查扣违法施工工具场地保管费用需要30元/平方米x200平方米=6000元。
8.拆除违法占地违法建设行动租用车20辆，每次1200元/辆，所需交通车辆经费为20辆x1200元/辆=24000元;执法电瓶车辆需要维修、采购、保养、上保险等,所需养护费用为50000元元;则总所需经费为74000元。
9.拆违“两违”人员加班费用375000元。
10.人工拆除“两违”建筑费用。根据经开区建(构)筑物服务采购单价表，以人工拆除方式单价为240.92元/平方米,预估明年拆除15000平方米,即15000平方米x240.92元=3613800元。11.机械拆除“两违”建筑费用。根据经开区建(构)筑物服务采购单价表,以机械拆除方式(大型炮击/大型钩机)为3250/台班,预估明年所需200台,即200台x3250/台班=650000元。
12.清运垃圾费用。按照采购单位合同清运垃圾收费标准，1公里内22.5元/立方米，超过1公里加收2.37元/立方米/公里，经开区年度拆违任务为20万平方米(约产生10万方的建筑垃圾))，按照每次拆违清运垃圾距离平均按6公里进行计算，则所需清运垃圾经费为10万立方米*(22.5元/立方米+2.37元/立方米/公里x6公里)=3672000元。
13.经开区应诉费。预估明年经开区“两违”应诉20次，每次50元，即20次*50元=1000元。
14.经开区应诉资料费。打印相关应诉资料、卫星图等20次，每次100元，即20次x100元=2000元
15.行政赔偿费。预估赔明年偿金额50000元。
16.执法案卷公告宣传费。根据往年新闻媒体报道收费标准，每篇新闻稿费50元/篇，预估一年50篇，所需经费为50元x50篇=2500元。2024年年度整治“两违”工作经费预算共8829890元
</t>
  </si>
  <si>
    <t>市政:路灯设施电费及配件采购费用</t>
  </si>
  <si>
    <t xml:space="preserve">一、路灯电费5500000元：1、目前辖区内管养的路灯共6443盏；2、2023年待移交同兴路（国凯大道-海城路）路灯箱变，吴圩光明路1号、2号、3号、4号箱变，吴圩镇14号路西段路灯箱变，吴圩镇3号路路灯箱变，高岭路东段扩建工程（K0 660- 940）路灯箱变，洪胜西、国凯大道西、铁山港路、留村路路灯配套路灯箱变，国凯二支路南路灯箱变，留贤路路灯箱变，国凯一支路路灯箱变，开源路路灯箱变。
二、路灯、变压器养护费用约500000元：1、用于管养辖区内6443盏路灯和45台箱式变电站变压器日常养护及零配件采购。
</t>
  </si>
  <si>
    <t>市政道路及市政设施管养维护配件采购费</t>
  </si>
  <si>
    <t>一、辖区市政路面养护材料、工具费用150000元：86条市政道路面积约296万㎡，人行道面积约61万㎡,隔离柱约6万条，针对路面坑洼、凹陷的维修及养护、路面老旧翻新，人行道修补、隔离柱维修等，需要采购透水砖、隔离柱、反光贴、水泥、冷拌沥青料及工具等，预计花费150000元。二、辖区道路交通护栏等维护配件采购费用200000元：辖区道路隔离护栏约15KM，用于修复受大风等极端天气吹倒损坏、被交通事故撞坏后的交通护栏、防撞桶等修复，需采购护栏、防撞桶等配件约200000元。三、市政排水设施井盖、篦子等采购费用100000元：针对辖区内6300个井盖、12000个水篦子维修及养护，需采购井盖、篦子及工具费用约100000。四、工人劳保经费：针对市政工人购买劳保经费，约50000元。</t>
  </si>
  <si>
    <t>环卫一体化项目经费</t>
  </si>
  <si>
    <t>一、人工成本34115481.92：
二、设备运营维护经费611438.20元：
三、环卫日常作业保障经费1416215.20元
四、环卫电动三轮车电瓶、及果皮箱购置费471100.00元
五、环卫车辆运行经费5274560.00元：
六、资产评估后折旧费2455600.00元
七、管理费3547551.63元
八、利润：2660663.72元
九、税金：3033156.64元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</si>
</sst>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#,##0.00;[Red]#,##0.00"/>
  </numFmts>
  <fonts count="29">
    <font>
      <sz val="10"/>
      <name val="Arial"/>
      <charset val="134"/>
    </font>
    <font>
      <sz val="10"/>
      <color rgb="FF000000"/>
      <name val="宋体"/>
      <charset val="134"/>
    </font>
    <font>
      <sz val="11"/>
      <color rgb="FF000000"/>
      <name val="Calibri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b/>
      <sz val="20"/>
      <color rgb="FF000000"/>
      <name val="宋体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sz val="1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/>
    <xf numFmtId="0" fontId="2" fillId="0" borderId="0" xfId="0" applyNumberFormat="1" applyFont="1" applyFill="1" applyBorder="1" applyAlignment="1">
      <alignment wrapText="1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vertical="center"/>
    </xf>
    <xf numFmtId="0" fontId="4" fillId="0" borderId="1" xfId="50" applyNumberFormat="1" applyFont="1" applyFill="1" applyBorder="1" applyAlignment="1">
      <alignment vertical="center"/>
    </xf>
    <xf numFmtId="0" fontId="4" fillId="0" borderId="1" xfId="50" applyNumberFormat="1" applyFont="1" applyFill="1" applyBorder="1" applyAlignment="1">
      <alignment vertical="center" wrapText="1"/>
    </xf>
    <xf numFmtId="0" fontId="4" fillId="0" borderId="1" xfId="5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0" xfId="0" applyNumberFormat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 wrapText="1"/>
    </xf>
    <xf numFmtId="177" fontId="0" fillId="0" borderId="0" xfId="0" applyNumberFormat="1"/>
    <xf numFmtId="4" fontId="1" fillId="0" borderId="1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/>
    <xf numFmtId="0" fontId="2" fillId="2" borderId="0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right" vertical="center"/>
    </xf>
    <xf numFmtId="0" fontId="1" fillId="0" borderId="5" xfId="0" applyNumberFormat="1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3"/>
  <sheetViews>
    <sheetView showGridLines="0" workbookViewId="0">
      <selection activeCell="C21" sqref="C21"/>
    </sheetView>
  </sheetViews>
  <sheetFormatPr defaultColWidth="9" defaultRowHeight="12.75" outlineLevelCol="4"/>
  <cols>
    <col min="1" max="2" width="9.18095238095238" customWidth="1"/>
    <col min="3" max="3" width="80.5428571428571" customWidth="1"/>
    <col min="4" max="5" width="9.18095238095238" customWidth="1"/>
    <col min="6" max="6" width="8" customWidth="1"/>
  </cols>
  <sheetData>
    <row r="1" customHeight="1"/>
    <row r="2" ht="22.5" customHeight="1" spans="3:5">
      <c r="C2" s="27" t="s">
        <v>0</v>
      </c>
      <c r="D2" s="3"/>
      <c r="E2" s="3"/>
    </row>
    <row r="3" ht="32.25" customHeight="1" spans="3:5">
      <c r="C3" s="56" t="s">
        <v>1</v>
      </c>
      <c r="D3" s="3"/>
      <c r="E3" s="3"/>
    </row>
    <row r="4" ht="32.25" customHeight="1" spans="3:5">
      <c r="C4" s="56" t="s">
        <v>2</v>
      </c>
      <c r="D4" s="3"/>
      <c r="E4" s="3"/>
    </row>
    <row r="5" ht="32.25" customHeight="1" spans="3:5">
      <c r="C5" s="56" t="s">
        <v>3</v>
      </c>
      <c r="D5" s="3"/>
      <c r="E5" s="3"/>
    </row>
    <row r="6" ht="32.25" customHeight="1" spans="3:5">
      <c r="C6" s="56" t="s">
        <v>4</v>
      </c>
      <c r="D6" s="3"/>
      <c r="E6" s="3"/>
    </row>
    <row r="7" ht="32.25" customHeight="1" spans="3:5">
      <c r="C7" s="56" t="s">
        <v>5</v>
      </c>
      <c r="D7" s="3"/>
      <c r="E7" s="3"/>
    </row>
    <row r="8" ht="32.25" customHeight="1" spans="3:5">
      <c r="C8" s="56" t="s">
        <v>6</v>
      </c>
      <c r="D8" s="3"/>
      <c r="E8" s="3"/>
    </row>
    <row r="9" ht="32.25" customHeight="1" spans="3:5">
      <c r="C9" s="56" t="s">
        <v>7</v>
      </c>
      <c r="D9" s="3"/>
      <c r="E9" s="3"/>
    </row>
    <row r="10" ht="32.25" customHeight="1" spans="3:5">
      <c r="C10" s="56" t="s">
        <v>8</v>
      </c>
      <c r="D10" s="3"/>
      <c r="E10" s="3"/>
    </row>
    <row r="11" ht="32.25" customHeight="1" spans="3:5">
      <c r="C11" s="56" t="s">
        <v>9</v>
      </c>
      <c r="D11" s="3"/>
      <c r="E11" s="3"/>
    </row>
    <row r="12" ht="32.25" customHeight="1" spans="3:5">
      <c r="C12" s="56" t="s">
        <v>10</v>
      </c>
      <c r="D12" s="3"/>
      <c r="E12" s="3"/>
    </row>
    <row r="13" ht="32.25" customHeight="1" spans="3:5">
      <c r="C13" s="56" t="s">
        <v>11</v>
      </c>
      <c r="D13" s="3"/>
      <c r="E13" s="3"/>
    </row>
  </sheetData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6"/>
  <sheetViews>
    <sheetView workbookViewId="0">
      <selection activeCell="G14" sqref="G14"/>
    </sheetView>
  </sheetViews>
  <sheetFormatPr defaultColWidth="9" defaultRowHeight="12.75" outlineLevelRow="5"/>
  <cols>
    <col min="1" max="3" width="7.44761904761905" customWidth="1"/>
    <col min="4" max="4" width="18.2666666666667" customWidth="1"/>
    <col min="5" max="5" width="36.447619047619" customWidth="1"/>
    <col min="6" max="6" width="20.1809523809524" customWidth="1"/>
    <col min="7" max="7" width="17.1809523809524" customWidth="1"/>
    <col min="8" max="8" width="17.2666666666667" customWidth="1"/>
    <col min="9" max="45" width="9.18095238095238" customWidth="1"/>
    <col min="46" max="46" width="8" customWidth="1"/>
  </cols>
  <sheetData>
    <row r="1" ht="15" customHeight="1" spans="1:45">
      <c r="A1" s="18"/>
      <c r="B1" s="18"/>
      <c r="C1" s="18"/>
      <c r="D1" s="18"/>
      <c r="E1" s="18"/>
      <c r="F1" s="18"/>
      <c r="G1" s="18"/>
      <c r="H1" s="19" t="s">
        <v>223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ht="28.5" customHeight="1" spans="1:45">
      <c r="A2" s="4" t="s">
        <v>224</v>
      </c>
      <c r="B2" s="4"/>
      <c r="C2" s="4"/>
      <c r="D2" s="4"/>
      <c r="E2" s="4"/>
      <c r="F2" s="4"/>
      <c r="G2" s="4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ht="15" customHeight="1" spans="1:45">
      <c r="A3" s="3"/>
      <c r="B3" s="18"/>
      <c r="C3" s="18"/>
      <c r="D3" s="18"/>
      <c r="E3" s="18"/>
      <c r="F3" s="18"/>
      <c r="G3" s="18"/>
      <c r="H3" s="19" t="s">
        <v>14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ht="34" customHeight="1" spans="1:45">
      <c r="A4" s="20" t="s">
        <v>86</v>
      </c>
      <c r="B4" s="20"/>
      <c r="C4" s="20"/>
      <c r="D4" s="20" t="s">
        <v>68</v>
      </c>
      <c r="E4" s="21" t="s">
        <v>87</v>
      </c>
      <c r="F4" s="20" t="s">
        <v>225</v>
      </c>
      <c r="G4" s="20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ht="37" customHeight="1" spans="1:45">
      <c r="A5" s="20"/>
      <c r="B5" s="20"/>
      <c r="C5" s="20"/>
      <c r="D5" s="20"/>
      <c r="E5" s="21"/>
      <c r="F5" s="20" t="s">
        <v>70</v>
      </c>
      <c r="G5" s="20" t="s">
        <v>89</v>
      </c>
      <c r="H5" s="20" t="s">
        <v>90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ht="48" customHeight="1" spans="1:45">
      <c r="A6" s="20" t="s">
        <v>79</v>
      </c>
      <c r="B6" s="20" t="s">
        <v>79</v>
      </c>
      <c r="C6" s="20" t="s">
        <v>79</v>
      </c>
      <c r="D6" s="20" t="s">
        <v>79</v>
      </c>
      <c r="E6" s="20" t="s">
        <v>79</v>
      </c>
      <c r="F6" s="20"/>
      <c r="G6" s="20"/>
      <c r="H6" s="20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showGridLines="0" tabSelected="1" workbookViewId="0">
      <selection activeCell="E12" sqref="E12"/>
    </sheetView>
  </sheetViews>
  <sheetFormatPr defaultColWidth="9" defaultRowHeight="12.75"/>
  <cols>
    <col min="1" max="1" width="3.81904761904762" customWidth="1"/>
    <col min="2" max="2" width="7.54285714285714" customWidth="1"/>
    <col min="3" max="3" width="16.7238095238095" style="1" customWidth="1"/>
    <col min="4" max="4" width="37.8190476190476" customWidth="1"/>
    <col min="5" max="5" width="63.2666666666667" customWidth="1"/>
    <col min="6" max="9" width="9.18095238095238" customWidth="1"/>
    <col min="10" max="10" width="8" customWidth="1"/>
  </cols>
  <sheetData>
    <row r="1" ht="16.5" customHeight="1" spans="5:7">
      <c r="E1" s="2" t="s">
        <v>226</v>
      </c>
      <c r="F1" s="3"/>
      <c r="G1" s="3"/>
    </row>
    <row r="2" ht="29.25" customHeight="1" spans="2:8">
      <c r="B2" s="4" t="s">
        <v>227</v>
      </c>
      <c r="C2" s="5"/>
      <c r="D2" s="4"/>
      <c r="E2" s="4"/>
      <c r="F2" s="3"/>
      <c r="G2" s="3"/>
      <c r="H2" s="3"/>
    </row>
    <row r="3" ht="18" customHeight="1" spans="1:8">
      <c r="A3" s="6" t="s">
        <v>228</v>
      </c>
      <c r="B3" s="3"/>
      <c r="C3" s="7"/>
      <c r="D3" s="3"/>
      <c r="E3" s="3"/>
      <c r="F3" s="3"/>
      <c r="G3" s="3"/>
      <c r="H3" s="3"/>
    </row>
    <row r="4" ht="27" customHeight="1" spans="1:9">
      <c r="A4" s="8" t="s">
        <v>229</v>
      </c>
      <c r="B4" s="9" t="s">
        <v>230</v>
      </c>
      <c r="C4" s="9" t="s">
        <v>231</v>
      </c>
      <c r="D4" s="9" t="s">
        <v>232</v>
      </c>
      <c r="E4" s="9" t="s">
        <v>233</v>
      </c>
      <c r="F4" s="3"/>
      <c r="G4" s="3"/>
      <c r="H4" s="3"/>
      <c r="I4" s="3"/>
    </row>
    <row r="5" ht="36.75" customHeight="1" spans="1:9">
      <c r="A5" s="8"/>
      <c r="B5" s="9"/>
      <c r="C5" s="9"/>
      <c r="D5" s="9"/>
      <c r="E5" s="9"/>
      <c r="F5" s="3"/>
      <c r="G5" s="3"/>
      <c r="H5" s="3"/>
      <c r="I5" s="3"/>
    </row>
    <row r="6" ht="13.5" customHeight="1" spans="1:9">
      <c r="A6" s="9" t="s">
        <v>79</v>
      </c>
      <c r="B6" s="9" t="s">
        <v>79</v>
      </c>
      <c r="C6" s="9" t="s">
        <v>79</v>
      </c>
      <c r="D6" s="9" t="s">
        <v>79</v>
      </c>
      <c r="E6" s="9" t="s">
        <v>79</v>
      </c>
      <c r="F6" s="3"/>
      <c r="G6" s="3"/>
      <c r="H6" s="3"/>
      <c r="I6" s="3"/>
    </row>
    <row r="7" ht="27" customHeight="1" spans="1:9">
      <c r="A7" s="10"/>
      <c r="B7" s="11" t="s">
        <v>81</v>
      </c>
      <c r="C7" s="12" t="s">
        <v>82</v>
      </c>
      <c r="D7" s="12"/>
      <c r="E7" s="13"/>
      <c r="F7" s="3"/>
      <c r="G7" s="3"/>
      <c r="H7" s="3"/>
      <c r="I7" s="3"/>
    </row>
    <row r="8" ht="57" customHeight="1" spans="1:6">
      <c r="A8" s="10">
        <v>1</v>
      </c>
      <c r="B8" s="11">
        <v>6023</v>
      </c>
      <c r="C8" s="12" t="s">
        <v>83</v>
      </c>
      <c r="D8" s="12" t="s">
        <v>234</v>
      </c>
      <c r="E8" s="13" t="s">
        <v>235</v>
      </c>
      <c r="F8" s="3"/>
    </row>
    <row r="9" ht="157.5" spans="1:6">
      <c r="A9" s="10">
        <v>2</v>
      </c>
      <c r="B9" s="11">
        <v>6023</v>
      </c>
      <c r="C9" s="12" t="s">
        <v>83</v>
      </c>
      <c r="D9" s="12" t="s">
        <v>236</v>
      </c>
      <c r="E9" s="13" t="s">
        <v>237</v>
      </c>
      <c r="F9" s="3"/>
    </row>
    <row r="10" ht="43" customHeight="1" spans="1:6">
      <c r="A10" s="10">
        <v>3</v>
      </c>
      <c r="B10" s="11">
        <v>6023</v>
      </c>
      <c r="C10" s="12" t="s">
        <v>83</v>
      </c>
      <c r="D10" s="12" t="s">
        <v>238</v>
      </c>
      <c r="E10" s="13" t="s">
        <v>239</v>
      </c>
      <c r="F10" s="3"/>
    </row>
    <row r="11" ht="36" customHeight="1" spans="1:6">
      <c r="A11" s="10">
        <v>4</v>
      </c>
      <c r="B11" s="11">
        <v>6023</v>
      </c>
      <c r="C11" s="12" t="s">
        <v>83</v>
      </c>
      <c r="D11" s="12" t="s">
        <v>240</v>
      </c>
      <c r="E11" s="13" t="s">
        <v>241</v>
      </c>
      <c r="F11" s="3"/>
    </row>
    <row r="12" ht="405" spans="1:6">
      <c r="A12" s="10">
        <v>5</v>
      </c>
      <c r="B12" s="11">
        <v>6023</v>
      </c>
      <c r="C12" s="12" t="s">
        <v>83</v>
      </c>
      <c r="D12" s="12" t="s">
        <v>242</v>
      </c>
      <c r="E12" s="13" t="s">
        <v>243</v>
      </c>
      <c r="F12" s="3"/>
    </row>
    <row r="13" ht="90" spans="1:6">
      <c r="A13" s="14">
        <v>6</v>
      </c>
      <c r="B13" s="15">
        <v>6023</v>
      </c>
      <c r="C13" s="16" t="s">
        <v>83</v>
      </c>
      <c r="D13" s="15" t="s">
        <v>244</v>
      </c>
      <c r="E13" s="17" t="s">
        <v>245</v>
      </c>
      <c r="F13" s="3"/>
    </row>
    <row r="14" ht="101.25" spans="1:6">
      <c r="A14" s="14">
        <v>7</v>
      </c>
      <c r="B14" s="15">
        <v>6023</v>
      </c>
      <c r="C14" s="16" t="s">
        <v>83</v>
      </c>
      <c r="D14" s="15" t="s">
        <v>246</v>
      </c>
      <c r="E14" s="17" t="s">
        <v>247</v>
      </c>
      <c r="F14" s="3"/>
    </row>
    <row r="15" ht="101.25" spans="1:6">
      <c r="A15" s="14">
        <v>8</v>
      </c>
      <c r="B15" s="15">
        <v>6023</v>
      </c>
      <c r="C15" s="16" t="s">
        <v>83</v>
      </c>
      <c r="D15" s="15" t="s">
        <v>248</v>
      </c>
      <c r="E15" s="17" t="s">
        <v>249</v>
      </c>
      <c r="F15" s="3"/>
    </row>
  </sheetData>
  <mergeCells count="6">
    <mergeCell ref="B2:E2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6"/>
  <sheetViews>
    <sheetView showGridLines="0" workbookViewId="0">
      <selection activeCell="B34" sqref="B34"/>
    </sheetView>
  </sheetViews>
  <sheetFormatPr defaultColWidth="9" defaultRowHeight="12.75"/>
  <cols>
    <col min="1" max="1" width="34.8190476190476" customWidth="1"/>
    <col min="2" max="2" width="24.1809523809524" customWidth="1"/>
    <col min="3" max="3" width="36.447619047619" customWidth="1"/>
    <col min="4" max="4" width="23.1809523809524" customWidth="1"/>
    <col min="5" max="43" width="9.18095238095238" customWidth="1"/>
    <col min="44" max="44" width="8" customWidth="1"/>
  </cols>
  <sheetData>
    <row r="1" ht="15" customHeight="1" spans="4:12">
      <c r="D1" s="19" t="s">
        <v>12</v>
      </c>
      <c r="E1" s="3"/>
      <c r="F1" s="3"/>
      <c r="G1" s="3"/>
      <c r="H1" s="3"/>
      <c r="I1" s="3"/>
      <c r="J1" s="49"/>
      <c r="K1" s="3"/>
      <c r="L1" s="3"/>
    </row>
    <row r="2" ht="13" customHeight="1" spans="1:12">
      <c r="A2" s="4" t="s">
        <v>13</v>
      </c>
      <c r="B2" s="4"/>
      <c r="C2" s="4"/>
      <c r="D2" s="4"/>
      <c r="E2" s="3"/>
      <c r="F2" s="3"/>
      <c r="G2" s="3"/>
      <c r="H2" s="3"/>
      <c r="I2" s="3"/>
      <c r="J2" s="49"/>
      <c r="K2" s="3"/>
      <c r="L2" s="3"/>
    </row>
    <row r="3" ht="15" customHeight="1" spans="1:12">
      <c r="A3" s="6"/>
      <c r="B3" s="6"/>
      <c r="C3" s="6"/>
      <c r="D3" s="19" t="s">
        <v>14</v>
      </c>
      <c r="E3" s="3"/>
      <c r="F3" s="3"/>
      <c r="G3" s="3"/>
      <c r="H3" s="3"/>
      <c r="I3" s="3"/>
      <c r="J3" s="49"/>
      <c r="K3" s="3"/>
      <c r="L3" s="3"/>
    </row>
    <row r="4" ht="15" spans="1:12">
      <c r="A4" s="20" t="s">
        <v>15</v>
      </c>
      <c r="B4" s="20"/>
      <c r="C4" s="35" t="s">
        <v>16</v>
      </c>
      <c r="D4" s="37"/>
      <c r="E4" s="3"/>
      <c r="F4" s="3"/>
      <c r="G4" s="3"/>
      <c r="H4" s="3"/>
      <c r="I4" s="3"/>
      <c r="J4" s="49"/>
      <c r="K4" s="3"/>
      <c r="L4" s="3"/>
    </row>
    <row r="5" ht="15" spans="1:12">
      <c r="A5" s="20" t="s">
        <v>17</v>
      </c>
      <c r="B5" s="20" t="s">
        <v>18</v>
      </c>
      <c r="C5" s="20" t="s">
        <v>19</v>
      </c>
      <c r="D5" s="20" t="s">
        <v>18</v>
      </c>
      <c r="E5" s="3"/>
      <c r="F5" s="3"/>
      <c r="G5" s="3"/>
      <c r="H5" s="3"/>
      <c r="I5" s="3"/>
      <c r="J5" s="49"/>
      <c r="K5" s="3"/>
      <c r="L5" s="3"/>
    </row>
    <row r="6" ht="15" spans="1:12">
      <c r="A6" s="25" t="s">
        <v>20</v>
      </c>
      <c r="B6" s="31">
        <v>1226.22</v>
      </c>
      <c r="C6" s="25" t="s">
        <v>21</v>
      </c>
      <c r="D6" s="31">
        <v>869.22</v>
      </c>
      <c r="E6" s="3"/>
      <c r="F6" s="3"/>
      <c r="G6" s="3"/>
      <c r="H6" s="3"/>
      <c r="I6" s="3"/>
      <c r="J6" s="49"/>
      <c r="K6" s="3"/>
      <c r="L6" s="3"/>
    </row>
    <row r="7" ht="15" spans="1:12">
      <c r="A7" s="25" t="s">
        <v>22</v>
      </c>
      <c r="B7" s="31"/>
      <c r="C7" s="25" t="s">
        <v>23</v>
      </c>
      <c r="D7" s="38"/>
      <c r="E7" s="3"/>
      <c r="F7" s="3"/>
      <c r="G7" s="3"/>
      <c r="H7" s="3"/>
      <c r="I7" s="3"/>
      <c r="J7" s="49"/>
      <c r="K7" s="3"/>
      <c r="L7" s="3"/>
    </row>
    <row r="8" ht="15" spans="1:12">
      <c r="A8" s="25" t="s">
        <v>24</v>
      </c>
      <c r="B8" s="31">
        <v>1226.22</v>
      </c>
      <c r="C8" s="25" t="s">
        <v>25</v>
      </c>
      <c r="D8" s="31"/>
      <c r="E8" s="3"/>
      <c r="F8" s="3"/>
      <c r="G8" s="3"/>
      <c r="H8" s="3"/>
      <c r="I8" s="3"/>
      <c r="J8" s="49"/>
      <c r="K8" s="3"/>
      <c r="L8" s="3"/>
    </row>
    <row r="9" ht="15" spans="1:12">
      <c r="A9" s="52" t="s">
        <v>26</v>
      </c>
      <c r="B9" s="31"/>
      <c r="C9" s="25" t="s">
        <v>27</v>
      </c>
      <c r="D9" s="31"/>
      <c r="E9" s="3"/>
      <c r="F9" s="3"/>
      <c r="G9" s="3"/>
      <c r="H9" s="3"/>
      <c r="I9" s="3"/>
      <c r="J9" s="49"/>
      <c r="K9" s="3"/>
      <c r="L9" s="3"/>
    </row>
    <row r="10" ht="15" spans="1:12">
      <c r="A10" s="25" t="s">
        <v>28</v>
      </c>
      <c r="B10" s="31"/>
      <c r="C10" s="25" t="s">
        <v>29</v>
      </c>
      <c r="D10" s="31"/>
      <c r="E10" s="3"/>
      <c r="F10" s="3"/>
      <c r="G10" s="3"/>
      <c r="H10" s="3"/>
      <c r="I10" s="3"/>
      <c r="J10" s="49"/>
      <c r="K10" s="3"/>
      <c r="L10" s="3"/>
    </row>
    <row r="11" ht="15" spans="1:12">
      <c r="A11" s="25" t="s">
        <v>22</v>
      </c>
      <c r="B11" s="31"/>
      <c r="C11" s="25" t="s">
        <v>30</v>
      </c>
      <c r="D11" s="31"/>
      <c r="E11" s="3"/>
      <c r="F11" s="3"/>
      <c r="G11" s="3"/>
      <c r="H11" s="3"/>
      <c r="I11" s="3"/>
      <c r="J11" s="49"/>
      <c r="K11" s="3"/>
      <c r="L11" s="3"/>
    </row>
    <row r="12" ht="15" spans="1:12">
      <c r="A12" s="25" t="s">
        <v>24</v>
      </c>
      <c r="B12" s="31"/>
      <c r="C12" s="25" t="s">
        <v>31</v>
      </c>
      <c r="D12" s="31"/>
      <c r="E12" s="3"/>
      <c r="F12" s="3"/>
      <c r="G12" s="3"/>
      <c r="H12" s="3"/>
      <c r="I12" s="3"/>
      <c r="J12" s="49"/>
      <c r="K12" s="3"/>
      <c r="L12" s="3"/>
    </row>
    <row r="13" ht="15" spans="1:12">
      <c r="A13" s="53" t="s">
        <v>32</v>
      </c>
      <c r="B13" s="31"/>
      <c r="C13" s="25" t="s">
        <v>33</v>
      </c>
      <c r="D13" s="31">
        <v>92.18</v>
      </c>
      <c r="E13" s="3"/>
      <c r="F13" s="3"/>
      <c r="G13" s="3"/>
      <c r="H13" s="3"/>
      <c r="I13" s="3"/>
      <c r="J13" s="49"/>
      <c r="K13" s="3"/>
      <c r="L13" s="3"/>
    </row>
    <row r="14" ht="15" spans="1:12">
      <c r="A14" s="25" t="s">
        <v>34</v>
      </c>
      <c r="B14" s="31"/>
      <c r="C14" s="25" t="s">
        <v>35</v>
      </c>
      <c r="D14" s="31">
        <v>36.68</v>
      </c>
      <c r="E14" s="3"/>
      <c r="F14" s="3"/>
      <c r="G14" s="3"/>
      <c r="H14" s="3"/>
      <c r="I14" s="3"/>
      <c r="J14" s="49"/>
      <c r="K14" s="3"/>
      <c r="L14" s="3"/>
    </row>
    <row r="15" ht="15" spans="1:12">
      <c r="A15" s="25" t="s">
        <v>22</v>
      </c>
      <c r="B15" s="31"/>
      <c r="C15" s="25" t="s">
        <v>36</v>
      </c>
      <c r="D15" s="31"/>
      <c r="E15" s="3"/>
      <c r="F15" s="3"/>
      <c r="G15" s="3"/>
      <c r="H15" s="3"/>
      <c r="I15" s="3"/>
      <c r="J15" s="49"/>
      <c r="K15" s="3"/>
      <c r="L15" s="3"/>
    </row>
    <row r="16" ht="15" spans="1:12">
      <c r="A16" s="25" t="s">
        <v>24</v>
      </c>
      <c r="B16" s="31"/>
      <c r="C16" s="25" t="s">
        <v>37</v>
      </c>
      <c r="D16" s="31">
        <v>159</v>
      </c>
      <c r="E16" s="3"/>
      <c r="F16" s="3"/>
      <c r="G16" s="3"/>
      <c r="H16" s="3"/>
      <c r="I16" s="3"/>
      <c r="J16" s="49"/>
      <c r="K16" s="3"/>
      <c r="L16" s="3"/>
    </row>
    <row r="17" ht="15" spans="1:12">
      <c r="A17" s="25" t="s">
        <v>38</v>
      </c>
      <c r="B17" s="31"/>
      <c r="C17" s="25" t="s">
        <v>39</v>
      </c>
      <c r="D17" s="31"/>
      <c r="E17" s="3"/>
      <c r="F17" s="3"/>
      <c r="G17" s="3"/>
      <c r="H17" s="3"/>
      <c r="I17" s="3"/>
      <c r="J17" s="49"/>
      <c r="K17" s="3"/>
      <c r="L17" s="3"/>
    </row>
    <row r="18" ht="15" spans="1:12">
      <c r="A18" s="25" t="s">
        <v>40</v>
      </c>
      <c r="B18" s="31"/>
      <c r="C18" s="25" t="s">
        <v>41</v>
      </c>
      <c r="D18" s="31"/>
      <c r="E18" s="3"/>
      <c r="F18" s="3"/>
      <c r="G18" s="3"/>
      <c r="H18" s="3"/>
      <c r="I18" s="3"/>
      <c r="J18" s="49"/>
      <c r="K18" s="3"/>
      <c r="L18" s="3"/>
    </row>
    <row r="19" ht="15" spans="1:12">
      <c r="A19" s="25" t="s">
        <v>42</v>
      </c>
      <c r="B19" s="31"/>
      <c r="C19" s="25" t="s">
        <v>43</v>
      </c>
      <c r="D19" s="31"/>
      <c r="E19" s="3"/>
      <c r="F19" s="3"/>
      <c r="G19" s="3"/>
      <c r="H19" s="3"/>
      <c r="I19" s="3"/>
      <c r="J19" s="49"/>
      <c r="K19" s="3"/>
      <c r="L19" s="3"/>
    </row>
    <row r="20" ht="15" spans="1:12">
      <c r="A20" s="25" t="s">
        <v>44</v>
      </c>
      <c r="B20" s="31"/>
      <c r="C20" s="25" t="s">
        <v>45</v>
      </c>
      <c r="D20" s="31"/>
      <c r="E20" s="3"/>
      <c r="F20" s="3"/>
      <c r="G20" s="3"/>
      <c r="H20" s="3"/>
      <c r="I20" s="3"/>
      <c r="J20" s="49"/>
      <c r="K20" s="3"/>
      <c r="L20" s="3"/>
    </row>
    <row r="21" ht="15" spans="1:12">
      <c r="A21" s="25" t="s">
        <v>46</v>
      </c>
      <c r="B21" s="31"/>
      <c r="C21" s="25" t="s">
        <v>47</v>
      </c>
      <c r="D21" s="31"/>
      <c r="E21" s="3"/>
      <c r="F21" s="3"/>
      <c r="G21" s="3"/>
      <c r="H21" s="3"/>
      <c r="I21" s="3"/>
      <c r="J21" s="49"/>
      <c r="K21" s="3"/>
      <c r="L21" s="3"/>
    </row>
    <row r="22" ht="15" spans="1:12">
      <c r="A22" s="25" t="s">
        <v>48</v>
      </c>
      <c r="B22" s="31"/>
      <c r="C22" s="25" t="s">
        <v>49</v>
      </c>
      <c r="D22" s="38"/>
      <c r="E22" s="3"/>
      <c r="F22" s="3"/>
      <c r="G22" s="3"/>
      <c r="H22" s="3"/>
      <c r="I22" s="3"/>
      <c r="J22" s="49"/>
      <c r="K22" s="3"/>
      <c r="L22" s="3"/>
    </row>
    <row r="23" ht="15" spans="1:12">
      <c r="A23" s="25" t="s">
        <v>50</v>
      </c>
      <c r="B23" s="31"/>
      <c r="C23" s="25" t="s">
        <v>51</v>
      </c>
      <c r="D23" s="31"/>
      <c r="E23" s="3"/>
      <c r="F23" s="3"/>
      <c r="G23" s="3"/>
      <c r="H23" s="3"/>
      <c r="I23" s="3"/>
      <c r="J23" s="49"/>
      <c r="K23" s="3"/>
      <c r="L23" s="3"/>
    </row>
    <row r="24" ht="15" spans="1:12">
      <c r="A24" s="25"/>
      <c r="B24" s="54"/>
      <c r="C24" s="25" t="s">
        <v>52</v>
      </c>
      <c r="D24" s="31">
        <v>69.14</v>
      </c>
      <c r="E24" s="3"/>
      <c r="F24" s="3"/>
      <c r="G24" s="3"/>
      <c r="H24" s="3"/>
      <c r="I24" s="3"/>
      <c r="J24" s="49"/>
      <c r="K24" s="3"/>
      <c r="L24" s="3"/>
    </row>
    <row r="25" ht="15" spans="1:12">
      <c r="A25" s="25"/>
      <c r="B25" s="38"/>
      <c r="C25" s="25" t="s">
        <v>53</v>
      </c>
      <c r="D25" s="31"/>
      <c r="E25" s="3"/>
      <c r="F25" s="3"/>
      <c r="G25" s="3"/>
      <c r="H25" s="3"/>
      <c r="I25" s="3"/>
      <c r="J25" s="49"/>
      <c r="K25" s="3"/>
      <c r="L25" s="3"/>
    </row>
    <row r="26" ht="15" spans="1:12">
      <c r="A26" s="25"/>
      <c r="B26" s="38"/>
      <c r="C26" s="25" t="s">
        <v>54</v>
      </c>
      <c r="D26" s="31"/>
      <c r="E26" s="3"/>
      <c r="F26" s="3"/>
      <c r="G26" s="3"/>
      <c r="H26" s="3"/>
      <c r="I26" s="3"/>
      <c r="J26" s="49"/>
      <c r="K26" s="3"/>
      <c r="L26" s="3"/>
    </row>
    <row r="27" ht="15" spans="1:12">
      <c r="A27" s="25"/>
      <c r="B27" s="38"/>
      <c r="C27" s="25" t="s">
        <v>55</v>
      </c>
      <c r="D27" s="31"/>
      <c r="E27" s="3"/>
      <c r="F27" s="3"/>
      <c r="G27" s="3"/>
      <c r="H27" s="3"/>
      <c r="I27" s="3"/>
      <c r="J27" s="49"/>
      <c r="K27" s="3"/>
      <c r="L27" s="3"/>
    </row>
    <row r="28" ht="15" spans="1:12">
      <c r="A28" s="25"/>
      <c r="B28" s="38"/>
      <c r="C28" s="25" t="s">
        <v>56</v>
      </c>
      <c r="D28" s="31"/>
      <c r="E28" s="3"/>
      <c r="F28" s="3"/>
      <c r="G28" s="3"/>
      <c r="H28" s="3"/>
      <c r="I28" s="3"/>
      <c r="J28" s="49"/>
      <c r="K28" s="3"/>
      <c r="L28" s="3"/>
    </row>
    <row r="29" ht="15" spans="1:12">
      <c r="A29" s="25"/>
      <c r="B29" s="38"/>
      <c r="C29" s="25" t="s">
        <v>57</v>
      </c>
      <c r="D29" s="31"/>
      <c r="E29" s="3"/>
      <c r="F29" s="3"/>
      <c r="G29" s="3"/>
      <c r="H29" s="3"/>
      <c r="I29" s="3"/>
      <c r="J29" s="49"/>
      <c r="K29" s="3"/>
      <c r="L29" s="3"/>
    </row>
    <row r="30" ht="15" spans="1:12">
      <c r="A30" s="25"/>
      <c r="B30" s="38"/>
      <c r="C30" s="25" t="s">
        <v>58</v>
      </c>
      <c r="D30" s="31"/>
      <c r="E30" s="3"/>
      <c r="F30" s="3"/>
      <c r="G30" s="3"/>
      <c r="H30" s="3"/>
      <c r="I30" s="3"/>
      <c r="J30" s="49"/>
      <c r="K30" s="3"/>
      <c r="L30" s="3"/>
    </row>
    <row r="31" ht="15" spans="1:12">
      <c r="A31" s="25"/>
      <c r="B31" s="38"/>
      <c r="C31" s="25" t="s">
        <v>59</v>
      </c>
      <c r="D31" s="31"/>
      <c r="E31" s="3"/>
      <c r="F31" s="3"/>
      <c r="G31" s="3"/>
      <c r="H31" s="3"/>
      <c r="I31" s="3"/>
      <c r="J31" s="49"/>
      <c r="K31" s="3"/>
      <c r="L31" s="3"/>
    </row>
    <row r="32" ht="15" spans="1:12">
      <c r="A32" s="20" t="s">
        <v>60</v>
      </c>
      <c r="B32" s="31">
        <v>1226.22</v>
      </c>
      <c r="C32" s="20" t="s">
        <v>61</v>
      </c>
      <c r="D32" s="31">
        <f>SUM(D6:D31)</f>
        <v>1226.22</v>
      </c>
      <c r="E32" s="3"/>
      <c r="F32" s="3"/>
      <c r="G32" s="3"/>
      <c r="H32" s="3"/>
      <c r="I32" s="3"/>
      <c r="J32" s="49"/>
      <c r="K32" s="3"/>
      <c r="L32" s="3"/>
    </row>
    <row r="33" ht="15" spans="1:12">
      <c r="A33" s="25" t="s">
        <v>62</v>
      </c>
      <c r="B33" s="31"/>
      <c r="C33" s="25" t="s">
        <v>63</v>
      </c>
      <c r="D33" s="31"/>
      <c r="E33" s="3"/>
      <c r="F33" s="3"/>
      <c r="G33" s="3"/>
      <c r="H33" s="3"/>
      <c r="I33" s="3"/>
      <c r="J33" s="49"/>
      <c r="K33" s="3"/>
      <c r="L33" s="3"/>
    </row>
    <row r="34" ht="15" spans="1:43">
      <c r="A34" s="20" t="s">
        <v>64</v>
      </c>
      <c r="B34" s="31">
        <v>1226.22</v>
      </c>
      <c r="C34" s="20" t="s">
        <v>65</v>
      </c>
      <c r="D34" s="31">
        <v>1226.22</v>
      </c>
      <c r="E34" s="55"/>
      <c r="F34" s="55"/>
      <c r="G34" s="55"/>
      <c r="H34" s="55"/>
      <c r="I34" s="55"/>
      <c r="J34" s="55"/>
      <c r="K34" s="55"/>
      <c r="L34" s="3"/>
      <c r="M34" s="3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3"/>
      <c r="AE34" s="3"/>
      <c r="AF34" s="55"/>
      <c r="AG34" s="55"/>
      <c r="AH34" s="55"/>
      <c r="AI34" s="3"/>
      <c r="AJ34" s="3"/>
      <c r="AK34" s="3"/>
      <c r="AL34" s="3"/>
      <c r="AM34" s="3"/>
      <c r="AN34" s="3"/>
      <c r="AO34" s="49"/>
      <c r="AP34" s="3"/>
      <c r="AQ34" s="3"/>
    </row>
    <row r="35" ht="15" customHeight="1"/>
    <row r="36" ht="15" customHeight="1" spans="1:5">
      <c r="A36" s="3"/>
      <c r="B36" s="3"/>
      <c r="C36" s="49"/>
      <c r="D36" s="3"/>
      <c r="E36" s="3"/>
    </row>
  </sheetData>
  <mergeCells count="3">
    <mergeCell ref="A2:D2"/>
    <mergeCell ref="A4:B4"/>
    <mergeCell ref="C4:D4"/>
  </mergeCells>
  <pageMargins left="0.7" right="0.7" top="0.511805555555556" bottom="0.590277777777778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workbookViewId="0">
      <selection activeCell="J27" sqref="J27"/>
    </sheetView>
  </sheetViews>
  <sheetFormatPr defaultColWidth="9" defaultRowHeight="12.75"/>
  <cols>
    <col min="1" max="1" width="7.72380952380952" customWidth="1"/>
    <col min="2" max="2" width="14.7238095238095" customWidth="1"/>
    <col min="3" max="3" width="10.1809523809524" customWidth="1"/>
    <col min="4" max="4" width="9.72380952380952" customWidth="1"/>
    <col min="5" max="5" width="8.81904761904762" customWidth="1"/>
    <col min="6" max="6" width="6.72380952380952" customWidth="1"/>
    <col min="7" max="7" width="6.81904761904762" customWidth="1"/>
    <col min="8" max="8" width="6.44761904761905" customWidth="1"/>
    <col min="9" max="9" width="9" customWidth="1"/>
    <col min="10" max="10" width="9.18095238095238" customWidth="1"/>
    <col min="11" max="11" width="7" customWidth="1"/>
    <col min="12" max="12" width="10.7238095238095" customWidth="1"/>
    <col min="13" max="13" width="8.26666666666667" customWidth="1"/>
    <col min="14" max="14" width="11.7238095238095" customWidth="1"/>
    <col min="15" max="15" width="11.8190476190476" customWidth="1"/>
    <col min="16" max="23" width="9.18095238095238" customWidth="1"/>
    <col min="24" max="24" width="8" customWidth="1"/>
  </cols>
  <sheetData>
    <row r="1" ht="15" customHeight="1" spans="1:2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19" t="s">
        <v>66</v>
      </c>
      <c r="P1" s="3"/>
      <c r="Q1" s="3"/>
      <c r="R1" s="3"/>
      <c r="S1" s="3"/>
      <c r="T1" s="3"/>
      <c r="U1" s="3"/>
      <c r="V1" s="3"/>
      <c r="W1" s="3"/>
    </row>
    <row r="2" ht="25.5" customHeight="1" spans="1:23">
      <c r="A2" s="27" t="s">
        <v>67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3"/>
      <c r="Q2" s="3"/>
      <c r="R2" s="3"/>
      <c r="S2" s="3"/>
      <c r="T2" s="3"/>
      <c r="U2" s="3"/>
      <c r="V2" s="3"/>
      <c r="W2" s="3"/>
    </row>
    <row r="3" ht="15" customHeight="1" spans="1:2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9"/>
      <c r="O3" s="19" t="s">
        <v>14</v>
      </c>
      <c r="P3" s="3"/>
      <c r="Q3" s="3"/>
      <c r="R3" s="3"/>
      <c r="S3" s="3"/>
      <c r="T3" s="3"/>
      <c r="U3" s="3"/>
      <c r="V3" s="3"/>
      <c r="W3" s="3"/>
    </row>
    <row r="4" ht="17.25" customHeight="1" spans="1:23">
      <c r="A4" s="21" t="s">
        <v>68</v>
      </c>
      <c r="B4" s="21" t="s">
        <v>69</v>
      </c>
      <c r="C4" s="21" t="s">
        <v>70</v>
      </c>
      <c r="D4" s="21" t="s">
        <v>71</v>
      </c>
      <c r="E4" s="21"/>
      <c r="F4" s="21"/>
      <c r="G4" s="21"/>
      <c r="H4" s="21"/>
      <c r="I4" s="21"/>
      <c r="J4" s="21" t="s">
        <v>72</v>
      </c>
      <c r="K4" s="21"/>
      <c r="L4" s="21"/>
      <c r="M4" s="21"/>
      <c r="N4" s="21"/>
      <c r="O4" s="21"/>
      <c r="P4" s="3"/>
      <c r="Q4" s="3"/>
      <c r="R4" s="3"/>
      <c r="S4" s="3"/>
      <c r="T4" s="3"/>
      <c r="U4" s="3"/>
      <c r="V4" s="3"/>
      <c r="W4" s="3"/>
    </row>
    <row r="5" ht="52" customHeight="1" spans="1:23">
      <c r="A5" s="21"/>
      <c r="B5" s="21"/>
      <c r="C5" s="21"/>
      <c r="D5" s="21" t="s">
        <v>73</v>
      </c>
      <c r="E5" s="21" t="s">
        <v>74</v>
      </c>
      <c r="F5" s="21" t="s">
        <v>75</v>
      </c>
      <c r="G5" s="21" t="s">
        <v>76</v>
      </c>
      <c r="H5" s="21" t="s">
        <v>77</v>
      </c>
      <c r="I5" s="21" t="s">
        <v>78</v>
      </c>
      <c r="J5" s="21" t="s">
        <v>73</v>
      </c>
      <c r="K5" s="21" t="s">
        <v>74</v>
      </c>
      <c r="L5" s="21" t="s">
        <v>75</v>
      </c>
      <c r="M5" s="21" t="s">
        <v>76</v>
      </c>
      <c r="N5" s="21" t="s">
        <v>77</v>
      </c>
      <c r="O5" s="21" t="s">
        <v>78</v>
      </c>
      <c r="P5" s="3"/>
      <c r="Q5" s="3"/>
      <c r="R5" s="3"/>
      <c r="S5" s="3"/>
      <c r="T5" s="3"/>
      <c r="U5" s="3"/>
      <c r="V5" s="3"/>
      <c r="W5" s="3"/>
    </row>
    <row r="6" ht="18.75" customHeight="1" spans="1:23">
      <c r="A6" s="21" t="s">
        <v>79</v>
      </c>
      <c r="B6" s="21" t="s">
        <v>79</v>
      </c>
      <c r="C6" s="21">
        <v>1</v>
      </c>
      <c r="D6" s="21">
        <v>2</v>
      </c>
      <c r="E6" s="21">
        <v>3</v>
      </c>
      <c r="F6" s="21">
        <v>4</v>
      </c>
      <c r="G6" s="21">
        <v>5</v>
      </c>
      <c r="H6" s="21">
        <v>6</v>
      </c>
      <c r="I6" s="21">
        <v>7</v>
      </c>
      <c r="J6" s="21">
        <v>8</v>
      </c>
      <c r="K6" s="21">
        <v>9</v>
      </c>
      <c r="L6" s="21">
        <v>10</v>
      </c>
      <c r="M6" s="21">
        <v>11</v>
      </c>
      <c r="N6" s="21">
        <v>12</v>
      </c>
      <c r="O6" s="21">
        <v>13</v>
      </c>
      <c r="P6" s="3"/>
      <c r="Q6" s="3"/>
      <c r="R6" s="3"/>
      <c r="S6" s="3"/>
      <c r="T6" s="3"/>
      <c r="U6" s="3"/>
      <c r="V6" s="3"/>
      <c r="W6" s="3"/>
    </row>
    <row r="7" ht="24" customHeight="1" spans="1:23">
      <c r="A7" s="44" t="s">
        <v>80</v>
      </c>
      <c r="B7" s="46" t="s">
        <v>70</v>
      </c>
      <c r="C7" s="43">
        <v>1226.22</v>
      </c>
      <c r="D7" s="43">
        <v>1226.22</v>
      </c>
      <c r="E7" s="43">
        <v>1226.22</v>
      </c>
      <c r="F7" s="43"/>
      <c r="G7" s="43"/>
      <c r="H7" s="43"/>
      <c r="I7" s="43"/>
      <c r="J7" s="51"/>
      <c r="K7" s="51"/>
      <c r="L7" s="51"/>
      <c r="M7" s="51"/>
      <c r="N7" s="51"/>
      <c r="O7" s="51"/>
      <c r="P7" s="3"/>
      <c r="Q7" s="3"/>
      <c r="R7" s="3"/>
      <c r="S7" s="3"/>
      <c r="T7" s="3"/>
      <c r="U7" s="3"/>
      <c r="V7" s="3"/>
      <c r="W7" s="3"/>
    </row>
    <row r="8" ht="45" customHeight="1" spans="1:16">
      <c r="A8" s="44" t="s">
        <v>81</v>
      </c>
      <c r="B8" s="46" t="s">
        <v>82</v>
      </c>
      <c r="C8" s="43">
        <v>1226.22</v>
      </c>
      <c r="D8" s="43">
        <v>1226.22</v>
      </c>
      <c r="E8" s="43">
        <v>1226.22</v>
      </c>
      <c r="F8" s="43"/>
      <c r="G8" s="43"/>
      <c r="H8" s="43"/>
      <c r="I8" s="43"/>
      <c r="J8" s="51"/>
      <c r="K8" s="51"/>
      <c r="L8" s="51"/>
      <c r="M8" s="51"/>
      <c r="N8" s="51"/>
      <c r="O8" s="51"/>
      <c r="P8" s="3"/>
    </row>
    <row r="9" ht="63" customHeight="1" spans="1:16">
      <c r="A9" s="44">
        <v>6023</v>
      </c>
      <c r="B9" s="30" t="s">
        <v>83</v>
      </c>
      <c r="C9" s="43">
        <v>1226.22</v>
      </c>
      <c r="D9" s="43">
        <v>1226.22</v>
      </c>
      <c r="E9" s="43">
        <v>1226.22</v>
      </c>
      <c r="F9" s="43"/>
      <c r="G9" s="43"/>
      <c r="H9" s="43"/>
      <c r="I9" s="43"/>
      <c r="J9" s="51"/>
      <c r="K9" s="51"/>
      <c r="L9" s="51"/>
      <c r="M9" s="51"/>
      <c r="N9" s="51"/>
      <c r="O9" s="51"/>
      <c r="P9" s="3"/>
    </row>
    <row r="10" ht="15" customHeight="1" spans="2:12">
      <c r="B10" s="50"/>
      <c r="C10" s="3"/>
      <c r="D10" s="3"/>
      <c r="E10" s="3"/>
      <c r="F10" s="3"/>
      <c r="G10" s="3"/>
      <c r="H10" s="3"/>
      <c r="I10" s="3"/>
      <c r="J10" s="3"/>
      <c r="K10" s="3"/>
      <c r="L10" s="3"/>
    </row>
  </sheetData>
  <mergeCells count="6">
    <mergeCell ref="A2:O2"/>
    <mergeCell ref="D4:I4"/>
    <mergeCell ref="J4:O4"/>
    <mergeCell ref="A4:A5"/>
    <mergeCell ref="B4:B5"/>
    <mergeCell ref="C4:C5"/>
  </mergeCells>
  <pageMargins left="0.314583333333333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showGridLines="0" workbookViewId="0">
      <selection activeCell="E11" sqref="E11"/>
    </sheetView>
  </sheetViews>
  <sheetFormatPr defaultColWidth="9" defaultRowHeight="12.75"/>
  <cols>
    <col min="1" max="1" width="4.18095238095238" customWidth="1"/>
    <col min="2" max="2" width="4.54285714285714" customWidth="1"/>
    <col min="3" max="3" width="3.44761904761905" customWidth="1"/>
    <col min="4" max="4" width="6.81904761904762" customWidth="1"/>
    <col min="5" max="5" width="26.447619047619" style="1" customWidth="1"/>
    <col min="6" max="6" width="15.447619047619" customWidth="1"/>
    <col min="7" max="7" width="14.7238095238095" customWidth="1"/>
    <col min="8" max="8" width="15" customWidth="1"/>
    <col min="9" max="9" width="15.7238095238095" customWidth="1"/>
    <col min="10" max="11" width="12.8190476190476" customWidth="1"/>
    <col min="12" max="22" width="9.18095238095238" customWidth="1"/>
    <col min="23" max="23" width="8" customWidth="1"/>
  </cols>
  <sheetData>
    <row r="1" ht="15" customHeight="1" spans="1:22">
      <c r="A1" s="23"/>
      <c r="B1" s="23"/>
      <c r="C1" s="23"/>
      <c r="D1" s="23"/>
      <c r="E1" s="26"/>
      <c r="F1" s="23"/>
      <c r="G1" s="23"/>
      <c r="H1" s="23"/>
      <c r="I1" s="23"/>
      <c r="J1" s="23"/>
      <c r="K1" s="19" t="s">
        <v>84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22" customHeight="1" spans="1:22">
      <c r="A2" s="4" t="s">
        <v>85</v>
      </c>
      <c r="B2" s="4"/>
      <c r="C2" s="4"/>
      <c r="D2" s="4"/>
      <c r="E2" s="5"/>
      <c r="F2" s="4"/>
      <c r="G2" s="4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3"/>
      <c r="B3" s="24"/>
      <c r="C3" s="24"/>
      <c r="D3" s="24"/>
      <c r="E3" s="29"/>
      <c r="F3" s="24"/>
      <c r="G3" s="24"/>
      <c r="H3" s="24"/>
      <c r="I3" s="24"/>
      <c r="J3" s="24"/>
      <c r="K3" s="19" t="s">
        <v>14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" customHeight="1" spans="1:22">
      <c r="A4" s="21" t="s">
        <v>86</v>
      </c>
      <c r="B4" s="21"/>
      <c r="C4" s="21"/>
      <c r="D4" s="21" t="s">
        <v>68</v>
      </c>
      <c r="E4" s="21" t="s">
        <v>87</v>
      </c>
      <c r="F4" s="21" t="s">
        <v>88</v>
      </c>
      <c r="G4" s="21"/>
      <c r="H4" s="21"/>
      <c r="I4" s="21"/>
      <c r="J4" s="21"/>
      <c r="K4" s="21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ht="15" customHeight="1" spans="1:22">
      <c r="A5" s="21"/>
      <c r="B5" s="21"/>
      <c r="C5" s="21"/>
      <c r="D5" s="21"/>
      <c r="E5" s="21"/>
      <c r="F5" s="21" t="s">
        <v>70</v>
      </c>
      <c r="G5" s="20" t="s">
        <v>89</v>
      </c>
      <c r="H5" s="20" t="s">
        <v>90</v>
      </c>
      <c r="I5" s="20"/>
      <c r="J5" s="20"/>
      <c r="K5" s="20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ht="15" customHeight="1" spans="1:22">
      <c r="A6" s="21"/>
      <c r="B6" s="21"/>
      <c r="C6" s="21"/>
      <c r="D6" s="21"/>
      <c r="E6" s="21"/>
      <c r="F6" s="21"/>
      <c r="G6" s="20"/>
      <c r="H6" s="21" t="s">
        <v>73</v>
      </c>
      <c r="I6" s="20" t="s">
        <v>91</v>
      </c>
      <c r="J6" s="20"/>
      <c r="K6" s="20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ht="21" customHeight="1" spans="1:22">
      <c r="A7" s="21"/>
      <c r="B7" s="21"/>
      <c r="C7" s="21"/>
      <c r="D7" s="21"/>
      <c r="E7" s="21"/>
      <c r="F7" s="21"/>
      <c r="G7" s="20"/>
      <c r="H7" s="21"/>
      <c r="I7" s="21" t="s">
        <v>92</v>
      </c>
      <c r="J7" s="21" t="s">
        <v>93</v>
      </c>
      <c r="K7" s="21" t="s">
        <v>94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ht="15" customHeight="1" spans="1:22">
      <c r="A8" s="21" t="s">
        <v>79</v>
      </c>
      <c r="B8" s="21" t="s">
        <v>79</v>
      </c>
      <c r="C8" s="21" t="s">
        <v>79</v>
      </c>
      <c r="D8" s="21" t="s">
        <v>79</v>
      </c>
      <c r="E8" s="21" t="s">
        <v>79</v>
      </c>
      <c r="F8" s="21">
        <v>1</v>
      </c>
      <c r="G8" s="21">
        <v>2</v>
      </c>
      <c r="H8" s="21">
        <v>3</v>
      </c>
      <c r="I8" s="21">
        <v>4</v>
      </c>
      <c r="J8" s="21">
        <v>5</v>
      </c>
      <c r="K8" s="21">
        <v>6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ht="28.5" customHeight="1" spans="1:21">
      <c r="A9" s="44" t="s">
        <v>80</v>
      </c>
      <c r="B9" s="44" t="s">
        <v>80</v>
      </c>
      <c r="C9" s="44" t="s">
        <v>80</v>
      </c>
      <c r="D9" s="45" t="s">
        <v>80</v>
      </c>
      <c r="E9" s="46" t="s">
        <v>70</v>
      </c>
      <c r="F9" s="43">
        <v>1226.22</v>
      </c>
      <c r="G9" s="38">
        <v>1067.22</v>
      </c>
      <c r="H9" s="38">
        <v>159</v>
      </c>
      <c r="I9" s="31"/>
      <c r="J9" s="48"/>
      <c r="K9" s="48"/>
      <c r="L9" s="3"/>
      <c r="M9" s="49"/>
      <c r="N9" s="3"/>
      <c r="O9" s="3"/>
      <c r="P9" s="3"/>
      <c r="Q9" s="3"/>
      <c r="R9" s="3"/>
      <c r="S9" s="3"/>
      <c r="T9" s="3"/>
      <c r="U9" s="3"/>
    </row>
    <row r="10" ht="28.5" customHeight="1" spans="1:12">
      <c r="A10" s="44"/>
      <c r="B10" s="44"/>
      <c r="C10" s="44"/>
      <c r="D10" s="45" t="s">
        <v>81</v>
      </c>
      <c r="E10" s="46" t="s">
        <v>82</v>
      </c>
      <c r="F10" s="43">
        <v>1226.22</v>
      </c>
      <c r="G10" s="38">
        <v>1067.22</v>
      </c>
      <c r="H10" s="38">
        <v>159</v>
      </c>
      <c r="I10" s="31"/>
      <c r="J10" s="48"/>
      <c r="K10" s="48"/>
      <c r="L10" s="3"/>
    </row>
    <row r="11" ht="28.5" customHeight="1" spans="1:12">
      <c r="A11" s="44"/>
      <c r="B11" s="44"/>
      <c r="C11" s="44"/>
      <c r="D11" s="45" t="s">
        <v>95</v>
      </c>
      <c r="E11" s="30" t="s">
        <v>83</v>
      </c>
      <c r="F11" s="43">
        <v>1226.22</v>
      </c>
      <c r="G11" s="38">
        <v>1067.22</v>
      </c>
      <c r="H11" s="38">
        <v>159</v>
      </c>
      <c r="I11" s="31"/>
      <c r="J11" s="48"/>
      <c r="K11" s="48"/>
      <c r="L11" s="3"/>
    </row>
    <row r="12" ht="28.5" customHeight="1" spans="1:12">
      <c r="A12" s="44" t="s">
        <v>96</v>
      </c>
      <c r="B12" s="44" t="s">
        <v>97</v>
      </c>
      <c r="C12" s="44" t="s">
        <v>98</v>
      </c>
      <c r="D12" s="45"/>
      <c r="E12" s="46" t="s">
        <v>99</v>
      </c>
      <c r="F12" s="38">
        <v>749.26</v>
      </c>
      <c r="G12" s="38">
        <v>749.26</v>
      </c>
      <c r="H12" s="38"/>
      <c r="I12" s="31"/>
      <c r="J12" s="48"/>
      <c r="K12" s="48"/>
      <c r="L12" s="3"/>
    </row>
    <row r="13" ht="28.5" customHeight="1" spans="1:12">
      <c r="A13" s="44" t="s">
        <v>96</v>
      </c>
      <c r="B13" s="44" t="s">
        <v>100</v>
      </c>
      <c r="C13" s="44" t="s">
        <v>101</v>
      </c>
      <c r="D13" s="45"/>
      <c r="E13" s="46" t="s">
        <v>102</v>
      </c>
      <c r="F13" s="38">
        <v>11.46</v>
      </c>
      <c r="G13" s="38">
        <v>11.46</v>
      </c>
      <c r="H13" s="38"/>
      <c r="I13" s="31"/>
      <c r="J13" s="48"/>
      <c r="K13" s="48"/>
      <c r="L13" s="3"/>
    </row>
    <row r="14" ht="28.5" customHeight="1" spans="1:12">
      <c r="A14" s="44" t="s">
        <v>103</v>
      </c>
      <c r="B14" s="44" t="s">
        <v>104</v>
      </c>
      <c r="C14" s="44" t="s">
        <v>105</v>
      </c>
      <c r="D14" s="45"/>
      <c r="E14" s="46" t="s">
        <v>106</v>
      </c>
      <c r="F14" s="38">
        <v>15.97</v>
      </c>
      <c r="G14" s="38">
        <v>15.97</v>
      </c>
      <c r="H14" s="38"/>
      <c r="I14" s="31"/>
      <c r="J14" s="48"/>
      <c r="K14" s="48"/>
      <c r="L14" s="3"/>
    </row>
    <row r="15" ht="28.5" customHeight="1" spans="1:12">
      <c r="A15" s="44" t="s">
        <v>103</v>
      </c>
      <c r="B15" s="44" t="s">
        <v>104</v>
      </c>
      <c r="C15" s="44" t="s">
        <v>104</v>
      </c>
      <c r="D15" s="45"/>
      <c r="E15" s="46" t="s">
        <v>107</v>
      </c>
      <c r="F15" s="38">
        <v>92.18</v>
      </c>
      <c r="G15" s="38">
        <v>92.18</v>
      </c>
      <c r="H15" s="38"/>
      <c r="I15" s="31"/>
      <c r="J15" s="48"/>
      <c r="K15" s="48"/>
      <c r="L15" s="3"/>
    </row>
    <row r="16" ht="28.5" customHeight="1" spans="1:12">
      <c r="A16" s="44" t="s">
        <v>103</v>
      </c>
      <c r="B16" s="44" t="s">
        <v>104</v>
      </c>
      <c r="C16" s="44" t="s">
        <v>108</v>
      </c>
      <c r="D16" s="45"/>
      <c r="E16" s="46" t="s">
        <v>109</v>
      </c>
      <c r="F16" s="38">
        <v>46.09</v>
      </c>
      <c r="G16" s="38">
        <v>46.09</v>
      </c>
      <c r="H16" s="38"/>
      <c r="I16" s="31"/>
      <c r="J16" s="48"/>
      <c r="K16" s="48"/>
      <c r="L16" s="3"/>
    </row>
    <row r="17" ht="28.5" customHeight="1" spans="1:12">
      <c r="A17" s="44" t="s">
        <v>103</v>
      </c>
      <c r="B17" s="44" t="s">
        <v>101</v>
      </c>
      <c r="C17" s="44" t="s">
        <v>101</v>
      </c>
      <c r="D17" s="45"/>
      <c r="E17" s="46" t="s">
        <v>110</v>
      </c>
      <c r="F17" s="38">
        <v>0.54</v>
      </c>
      <c r="G17" s="38">
        <v>0.54</v>
      </c>
      <c r="H17" s="38"/>
      <c r="I17" s="31"/>
      <c r="J17" s="48"/>
      <c r="K17" s="48"/>
      <c r="L17" s="3"/>
    </row>
    <row r="18" ht="28.5" customHeight="1" spans="1:12">
      <c r="A18" s="44" t="s">
        <v>111</v>
      </c>
      <c r="B18" s="44" t="s">
        <v>112</v>
      </c>
      <c r="C18" s="44" t="s">
        <v>105</v>
      </c>
      <c r="D18" s="45"/>
      <c r="E18" s="46" t="s">
        <v>113</v>
      </c>
      <c r="F18" s="38">
        <v>36.68</v>
      </c>
      <c r="G18" s="38">
        <v>36.68</v>
      </c>
      <c r="H18" s="38"/>
      <c r="I18" s="31"/>
      <c r="J18" s="48"/>
      <c r="K18" s="48"/>
      <c r="L18" s="3"/>
    </row>
    <row r="19" ht="28.5" customHeight="1" spans="1:12">
      <c r="A19" s="44" t="s">
        <v>111</v>
      </c>
      <c r="B19" s="44" t="s">
        <v>112</v>
      </c>
      <c r="C19" s="44" t="s">
        <v>97</v>
      </c>
      <c r="D19" s="45"/>
      <c r="E19" s="46" t="s">
        <v>114</v>
      </c>
      <c r="F19" s="38">
        <v>45.9</v>
      </c>
      <c r="G19" s="38">
        <v>45.9</v>
      </c>
      <c r="H19" s="38"/>
      <c r="I19" s="31"/>
      <c r="J19" s="48"/>
      <c r="K19" s="48"/>
      <c r="L19" s="3"/>
    </row>
    <row r="20" ht="28.5" customHeight="1" spans="1:12">
      <c r="A20" s="44" t="s">
        <v>111</v>
      </c>
      <c r="B20" s="44" t="s">
        <v>112</v>
      </c>
      <c r="C20" s="44" t="s">
        <v>101</v>
      </c>
      <c r="D20" s="45"/>
      <c r="E20" s="46" t="s">
        <v>115</v>
      </c>
      <c r="F20" s="38"/>
      <c r="G20" s="38"/>
      <c r="H20" s="38"/>
      <c r="I20" s="31"/>
      <c r="J20" s="48"/>
      <c r="K20" s="48"/>
      <c r="L20" s="3"/>
    </row>
    <row r="21" ht="28.5" customHeight="1" spans="1:12">
      <c r="A21" s="44" t="s">
        <v>116</v>
      </c>
      <c r="B21" s="44" t="s">
        <v>104</v>
      </c>
      <c r="C21" s="44" t="s">
        <v>117</v>
      </c>
      <c r="D21" s="45"/>
      <c r="E21" s="46" t="s">
        <v>118</v>
      </c>
      <c r="F21" s="38">
        <v>159</v>
      </c>
      <c r="G21" s="38"/>
      <c r="H21" s="38">
        <v>159</v>
      </c>
      <c r="I21" s="31"/>
      <c r="J21" s="48"/>
      <c r="K21" s="48"/>
      <c r="L21" s="3"/>
    </row>
    <row r="22" ht="28.5" customHeight="1" spans="1:12">
      <c r="A22" s="44" t="s">
        <v>119</v>
      </c>
      <c r="B22" s="44" t="s">
        <v>105</v>
      </c>
      <c r="C22" s="44" t="s">
        <v>117</v>
      </c>
      <c r="D22" s="45"/>
      <c r="E22" s="46" t="s">
        <v>120</v>
      </c>
      <c r="F22" s="38">
        <v>69.14</v>
      </c>
      <c r="G22" s="38">
        <v>69.14</v>
      </c>
      <c r="H22" s="38"/>
      <c r="I22" s="31"/>
      <c r="J22" s="48"/>
      <c r="K22" s="48"/>
      <c r="L22" s="3"/>
    </row>
    <row r="24" spans="6:7">
      <c r="F24" s="39"/>
      <c r="G24" s="39"/>
    </row>
    <row r="26" spans="7:7">
      <c r="G26" s="47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433070866141732" right="0.47244094488189" top="0.354330708661417" bottom="0.236220472440945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showGridLines="0" workbookViewId="0">
      <selection activeCell="B6" sqref="B6"/>
    </sheetView>
  </sheetViews>
  <sheetFormatPr defaultColWidth="9" defaultRowHeight="12.75"/>
  <cols>
    <col min="1" max="1" width="31" customWidth="1"/>
    <col min="2" max="2" width="25.1809523809524" customWidth="1"/>
    <col min="3" max="3" width="40.8190476190476" customWidth="1"/>
    <col min="4" max="4" width="23.7238095238095" customWidth="1"/>
    <col min="5" max="12" width="9.18095238095238" customWidth="1"/>
    <col min="13" max="13" width="8" customWidth="1"/>
  </cols>
  <sheetData>
    <row r="1" ht="15" customHeight="1" spans="4:12">
      <c r="D1" s="19" t="s">
        <v>121</v>
      </c>
      <c r="E1" s="3"/>
      <c r="F1" s="3"/>
      <c r="G1" s="3"/>
      <c r="H1" s="3"/>
      <c r="I1" s="3"/>
      <c r="J1" s="3"/>
      <c r="K1" s="3"/>
      <c r="L1" s="3"/>
    </row>
    <row r="2" ht="20" customHeight="1" spans="1:12">
      <c r="A2" s="4" t="s">
        <v>122</v>
      </c>
      <c r="B2" s="4"/>
      <c r="C2" s="4"/>
      <c r="D2" s="4"/>
      <c r="E2" s="3"/>
      <c r="F2" s="3"/>
      <c r="G2" s="3"/>
      <c r="H2" s="3"/>
      <c r="I2" s="3"/>
      <c r="J2" s="3"/>
      <c r="K2" s="3"/>
      <c r="L2" s="3"/>
    </row>
    <row r="3" ht="15" customHeight="1" spans="1:12">
      <c r="A3" s="6"/>
      <c r="B3" s="6"/>
      <c r="C3" s="6"/>
      <c r="D3" s="19" t="s">
        <v>14</v>
      </c>
      <c r="E3" s="3"/>
      <c r="F3" s="3"/>
      <c r="G3" s="3"/>
      <c r="H3" s="3"/>
      <c r="I3" s="3"/>
      <c r="J3" s="3"/>
      <c r="K3" s="3"/>
      <c r="L3" s="3"/>
    </row>
    <row r="4" ht="16.5" customHeight="1" spans="1:12">
      <c r="A4" s="35" t="s">
        <v>15</v>
      </c>
      <c r="B4" s="37"/>
      <c r="C4" s="35" t="s">
        <v>16</v>
      </c>
      <c r="D4" s="37"/>
      <c r="E4" s="3"/>
      <c r="F4" s="3"/>
      <c r="G4" s="3"/>
      <c r="H4" s="3"/>
      <c r="I4" s="3"/>
      <c r="J4" s="3"/>
      <c r="K4" s="3"/>
      <c r="L4" s="3"/>
    </row>
    <row r="5" ht="16.5" customHeight="1" spans="1:12">
      <c r="A5" s="20" t="s">
        <v>17</v>
      </c>
      <c r="B5" s="20" t="s">
        <v>18</v>
      </c>
      <c r="C5" s="20" t="s">
        <v>19</v>
      </c>
      <c r="D5" s="20" t="s">
        <v>18</v>
      </c>
      <c r="E5" s="3"/>
      <c r="F5" s="3"/>
      <c r="G5" s="3"/>
      <c r="H5" s="3"/>
      <c r="I5" s="3"/>
      <c r="J5" s="3"/>
      <c r="K5" s="3"/>
      <c r="L5" s="3"/>
    </row>
    <row r="6" ht="16.5" customHeight="1" spans="1:12">
      <c r="A6" s="25" t="s">
        <v>123</v>
      </c>
      <c r="B6" s="43">
        <v>1226.22</v>
      </c>
      <c r="C6" s="25" t="s">
        <v>124</v>
      </c>
      <c r="D6" s="43">
        <v>1226.22</v>
      </c>
      <c r="E6" s="3"/>
      <c r="F6" s="3"/>
      <c r="G6" s="3"/>
      <c r="H6" s="3"/>
      <c r="I6" s="3"/>
      <c r="J6" s="3"/>
      <c r="K6" s="3"/>
      <c r="L6" s="3"/>
    </row>
    <row r="7" ht="16.5" customHeight="1" spans="1:12">
      <c r="A7" s="25" t="s">
        <v>125</v>
      </c>
      <c r="B7" s="43">
        <v>1226.22</v>
      </c>
      <c r="C7" s="25" t="s">
        <v>126</v>
      </c>
      <c r="D7" s="31">
        <v>869.22</v>
      </c>
      <c r="E7" s="3"/>
      <c r="F7" s="3"/>
      <c r="G7" s="3"/>
      <c r="H7" s="3"/>
      <c r="I7" s="3"/>
      <c r="J7" s="3"/>
      <c r="K7" s="3"/>
      <c r="L7" s="3"/>
    </row>
    <row r="8" ht="16.5" customHeight="1" spans="1:12">
      <c r="A8" s="25" t="s">
        <v>127</v>
      </c>
      <c r="B8" s="31"/>
      <c r="C8" s="25" t="s">
        <v>128</v>
      </c>
      <c r="D8" s="38"/>
      <c r="E8" s="3"/>
      <c r="F8" s="3"/>
      <c r="G8" s="3"/>
      <c r="H8" s="3"/>
      <c r="I8" s="3"/>
      <c r="J8" s="3"/>
      <c r="K8" s="3"/>
      <c r="L8" s="3"/>
    </row>
    <row r="9" ht="16.5" customHeight="1" spans="1:12">
      <c r="A9" s="25" t="s">
        <v>129</v>
      </c>
      <c r="B9" s="43">
        <v>1226.22</v>
      </c>
      <c r="C9" s="25" t="s">
        <v>130</v>
      </c>
      <c r="D9" s="31"/>
      <c r="E9" s="3"/>
      <c r="F9" s="3"/>
      <c r="G9" s="3"/>
      <c r="H9" s="3"/>
      <c r="I9" s="3"/>
      <c r="J9" s="3"/>
      <c r="K9" s="3"/>
      <c r="L9" s="3"/>
    </row>
    <row r="10" ht="16.5" customHeight="1" spans="1:12">
      <c r="A10" s="24" t="s">
        <v>131</v>
      </c>
      <c r="B10" s="31"/>
      <c r="C10" s="25" t="s">
        <v>132</v>
      </c>
      <c r="D10" s="31"/>
      <c r="E10" s="3"/>
      <c r="F10" s="3"/>
      <c r="G10" s="3"/>
      <c r="H10" s="3"/>
      <c r="I10" s="3"/>
      <c r="J10" s="3"/>
      <c r="K10" s="3"/>
      <c r="L10" s="3"/>
    </row>
    <row r="11" ht="16.5" customHeight="1" spans="1:12">
      <c r="A11" s="25" t="s">
        <v>133</v>
      </c>
      <c r="B11" s="31"/>
      <c r="C11" s="25" t="s">
        <v>134</v>
      </c>
      <c r="D11" s="31"/>
      <c r="E11" s="3"/>
      <c r="F11" s="3"/>
      <c r="G11" s="3"/>
      <c r="H11" s="3"/>
      <c r="I11" s="3"/>
      <c r="J11" s="3"/>
      <c r="K11" s="3"/>
      <c r="L11" s="3"/>
    </row>
    <row r="12" ht="16.5" customHeight="1" spans="1:12">
      <c r="A12" s="25" t="s">
        <v>127</v>
      </c>
      <c r="B12" s="31"/>
      <c r="C12" s="25" t="s">
        <v>135</v>
      </c>
      <c r="D12" s="31"/>
      <c r="E12" s="3"/>
      <c r="F12" s="3"/>
      <c r="G12" s="3"/>
      <c r="H12" s="3"/>
      <c r="I12" s="3"/>
      <c r="J12" s="3"/>
      <c r="K12" s="3"/>
      <c r="L12" s="3"/>
    </row>
    <row r="13" ht="16.5" customHeight="1" spans="1:12">
      <c r="A13" s="25" t="s">
        <v>129</v>
      </c>
      <c r="B13" s="31"/>
      <c r="C13" s="25" t="s">
        <v>136</v>
      </c>
      <c r="D13" s="31"/>
      <c r="E13" s="3"/>
      <c r="F13" s="3"/>
      <c r="G13" s="3"/>
      <c r="H13" s="3"/>
      <c r="I13" s="3"/>
      <c r="J13" s="3"/>
      <c r="K13" s="3"/>
      <c r="L13" s="3"/>
    </row>
    <row r="14" ht="16.5" customHeight="1" spans="1:12">
      <c r="A14" s="24" t="s">
        <v>137</v>
      </c>
      <c r="B14" s="31"/>
      <c r="C14" s="25" t="s">
        <v>138</v>
      </c>
      <c r="D14" s="31">
        <v>92.18</v>
      </c>
      <c r="E14" s="3"/>
      <c r="F14" s="3"/>
      <c r="G14" s="3"/>
      <c r="H14" s="3"/>
      <c r="I14" s="3"/>
      <c r="J14" s="3"/>
      <c r="K14" s="3"/>
      <c r="L14" s="3"/>
    </row>
    <row r="15" ht="16.5" customHeight="1" spans="1:12">
      <c r="A15" s="25" t="s">
        <v>139</v>
      </c>
      <c r="B15" s="31"/>
      <c r="C15" s="25" t="s">
        <v>140</v>
      </c>
      <c r="D15" s="31">
        <v>36.68</v>
      </c>
      <c r="E15" s="3"/>
      <c r="F15" s="3"/>
      <c r="G15" s="3"/>
      <c r="H15" s="3"/>
      <c r="I15" s="3"/>
      <c r="J15" s="3"/>
      <c r="K15" s="3"/>
      <c r="L15" s="3"/>
    </row>
    <row r="16" ht="16.5" customHeight="1" spans="1:12">
      <c r="A16" s="25" t="s">
        <v>127</v>
      </c>
      <c r="B16" s="31"/>
      <c r="C16" s="25" t="s">
        <v>141</v>
      </c>
      <c r="D16" s="31"/>
      <c r="E16" s="3"/>
      <c r="F16" s="3"/>
      <c r="G16" s="3"/>
      <c r="H16" s="3"/>
      <c r="I16" s="3"/>
      <c r="J16" s="3"/>
      <c r="K16" s="3"/>
      <c r="L16" s="3"/>
    </row>
    <row r="17" ht="16.5" customHeight="1" spans="1:12">
      <c r="A17" s="25" t="s">
        <v>129</v>
      </c>
      <c r="B17" s="31"/>
      <c r="C17" s="25" t="s">
        <v>142</v>
      </c>
      <c r="D17" s="31">
        <v>159</v>
      </c>
      <c r="E17" s="3"/>
      <c r="F17" s="3"/>
      <c r="G17" s="3"/>
      <c r="H17" s="3"/>
      <c r="I17" s="3"/>
      <c r="J17" s="3"/>
      <c r="K17" s="3"/>
      <c r="L17" s="3"/>
    </row>
    <row r="18" ht="16.5" customHeight="1" spans="1:12">
      <c r="A18" s="25" t="s">
        <v>143</v>
      </c>
      <c r="B18" s="31"/>
      <c r="C18" s="25" t="s">
        <v>144</v>
      </c>
      <c r="D18" s="31"/>
      <c r="E18" s="3"/>
      <c r="F18" s="3"/>
      <c r="G18" s="3"/>
      <c r="H18" s="3"/>
      <c r="I18" s="3"/>
      <c r="J18" s="3"/>
      <c r="K18" s="3"/>
      <c r="L18" s="3"/>
    </row>
    <row r="19" ht="16.5" customHeight="1" spans="1:12">
      <c r="A19" s="25" t="s">
        <v>125</v>
      </c>
      <c r="B19" s="31"/>
      <c r="C19" s="25" t="s">
        <v>145</v>
      </c>
      <c r="D19" s="31"/>
      <c r="E19" s="3"/>
      <c r="F19" s="3"/>
      <c r="G19" s="3"/>
      <c r="H19" s="3"/>
      <c r="I19" s="3"/>
      <c r="J19" s="3"/>
      <c r="K19" s="3"/>
      <c r="L19" s="3"/>
    </row>
    <row r="20" ht="16.5" customHeight="1" spans="1:12">
      <c r="A20" s="25" t="s">
        <v>133</v>
      </c>
      <c r="B20" s="31"/>
      <c r="C20" s="25" t="s">
        <v>146</v>
      </c>
      <c r="D20" s="31"/>
      <c r="E20" s="3"/>
      <c r="F20" s="3"/>
      <c r="G20" s="3"/>
      <c r="H20" s="3"/>
      <c r="I20" s="3"/>
      <c r="J20" s="3"/>
      <c r="K20" s="3"/>
      <c r="L20" s="3"/>
    </row>
    <row r="21" ht="16.5" customHeight="1" spans="1:12">
      <c r="A21" s="25" t="s">
        <v>139</v>
      </c>
      <c r="B21" s="31"/>
      <c r="C21" s="25" t="s">
        <v>147</v>
      </c>
      <c r="D21" s="31"/>
      <c r="E21" s="3"/>
      <c r="F21" s="3"/>
      <c r="G21" s="3"/>
      <c r="H21" s="3"/>
      <c r="I21" s="3"/>
      <c r="J21" s="3"/>
      <c r="K21" s="3"/>
      <c r="L21" s="3"/>
    </row>
    <row r="22" ht="16" customHeight="1" spans="1:12">
      <c r="A22" s="25"/>
      <c r="B22" s="38"/>
      <c r="C22" s="25" t="s">
        <v>148</v>
      </c>
      <c r="D22" s="31"/>
      <c r="E22" s="3"/>
      <c r="F22" s="3"/>
      <c r="G22" s="3"/>
      <c r="H22" s="3"/>
      <c r="I22" s="3"/>
      <c r="J22" s="3"/>
      <c r="K22" s="3"/>
      <c r="L22" s="3"/>
    </row>
    <row r="23" ht="16.5" customHeight="1" spans="1:12">
      <c r="A23" s="25"/>
      <c r="B23" s="38"/>
      <c r="C23" s="25" t="s">
        <v>149</v>
      </c>
      <c r="D23" s="38"/>
      <c r="E23" s="3"/>
      <c r="F23" s="3"/>
      <c r="G23" s="3"/>
      <c r="H23" s="3"/>
      <c r="I23" s="3"/>
      <c r="J23" s="3"/>
      <c r="K23" s="3"/>
      <c r="L23" s="3"/>
    </row>
    <row r="24" ht="16.5" customHeight="1" spans="1:12">
      <c r="A24" s="25"/>
      <c r="B24" s="38"/>
      <c r="C24" s="25" t="s">
        <v>150</v>
      </c>
      <c r="D24" s="31"/>
      <c r="E24" s="3"/>
      <c r="F24" s="3"/>
      <c r="G24" s="3"/>
      <c r="H24" s="3"/>
      <c r="I24" s="3"/>
      <c r="J24" s="3"/>
      <c r="K24" s="3"/>
      <c r="L24" s="3"/>
    </row>
    <row r="25" ht="16.5" customHeight="1" spans="1:12">
      <c r="A25" s="25"/>
      <c r="B25" s="38"/>
      <c r="C25" s="25" t="s">
        <v>151</v>
      </c>
      <c r="D25" s="31">
        <v>69.14</v>
      </c>
      <c r="E25" s="3"/>
      <c r="F25" s="3"/>
      <c r="G25" s="3"/>
      <c r="H25" s="3"/>
      <c r="I25" s="3"/>
      <c r="J25" s="3"/>
      <c r="K25" s="3"/>
      <c r="L25" s="3"/>
    </row>
    <row r="26" ht="16.5" customHeight="1" spans="1:12">
      <c r="A26" s="25"/>
      <c r="B26" s="38"/>
      <c r="C26" s="25" t="s">
        <v>152</v>
      </c>
      <c r="D26" s="31"/>
      <c r="E26" s="3"/>
      <c r="F26" s="3"/>
      <c r="G26" s="3"/>
      <c r="H26" s="3"/>
      <c r="I26" s="3"/>
      <c r="J26" s="3"/>
      <c r="K26" s="3"/>
      <c r="L26" s="3"/>
    </row>
    <row r="27" ht="16.5" customHeight="1" spans="1:12">
      <c r="A27" s="25"/>
      <c r="B27" s="38"/>
      <c r="C27" s="25" t="s">
        <v>153</v>
      </c>
      <c r="D27" s="31"/>
      <c r="E27" s="3"/>
      <c r="F27" s="3"/>
      <c r="G27" s="3"/>
      <c r="H27" s="3"/>
      <c r="I27" s="3"/>
      <c r="J27" s="3"/>
      <c r="K27" s="3"/>
      <c r="L27" s="3"/>
    </row>
    <row r="28" ht="12" customHeight="1" spans="1:12">
      <c r="A28" s="25"/>
      <c r="B28" s="38"/>
      <c r="C28" s="25" t="s">
        <v>154</v>
      </c>
      <c r="D28" s="31"/>
      <c r="E28" s="3"/>
      <c r="F28" s="3"/>
      <c r="G28" s="3"/>
      <c r="H28" s="3"/>
      <c r="I28" s="3"/>
      <c r="J28" s="3"/>
      <c r="K28" s="3"/>
      <c r="L28" s="3"/>
    </row>
    <row r="29" ht="12" customHeight="1" spans="1:12">
      <c r="A29" s="25"/>
      <c r="B29" s="38"/>
      <c r="C29" s="25" t="s">
        <v>155</v>
      </c>
      <c r="D29" s="31"/>
      <c r="E29" s="3"/>
      <c r="F29" s="3"/>
      <c r="G29" s="3"/>
      <c r="H29" s="3"/>
      <c r="I29" s="3"/>
      <c r="J29" s="3"/>
      <c r="K29" s="3"/>
      <c r="L29" s="3"/>
    </row>
    <row r="30" ht="12" customHeight="1" spans="1:12">
      <c r="A30" s="25"/>
      <c r="B30" s="38"/>
      <c r="C30" s="25" t="s">
        <v>156</v>
      </c>
      <c r="D30" s="31"/>
      <c r="E30" s="3"/>
      <c r="F30" s="3"/>
      <c r="G30" s="3"/>
      <c r="H30" s="3"/>
      <c r="I30" s="3"/>
      <c r="J30" s="3"/>
      <c r="K30" s="3"/>
      <c r="L30" s="3"/>
    </row>
    <row r="31" ht="16.5" customHeight="1" spans="1:12">
      <c r="A31" s="25"/>
      <c r="B31" s="38"/>
      <c r="C31" s="25" t="s">
        <v>157</v>
      </c>
      <c r="D31" s="31"/>
      <c r="E31" s="3"/>
      <c r="F31" s="3"/>
      <c r="G31" s="3"/>
      <c r="H31" s="3"/>
      <c r="I31" s="3"/>
      <c r="J31" s="3"/>
      <c r="K31" s="3"/>
      <c r="L31" s="3"/>
    </row>
    <row r="32" ht="11" customHeight="1" spans="1:12">
      <c r="A32" s="25"/>
      <c r="B32" s="38"/>
      <c r="C32" s="25" t="s">
        <v>158</v>
      </c>
      <c r="D32" s="31"/>
      <c r="E32" s="3"/>
      <c r="F32" s="3"/>
      <c r="G32" s="3"/>
      <c r="H32" s="3"/>
      <c r="I32" s="3"/>
      <c r="J32" s="3"/>
      <c r="K32" s="3"/>
      <c r="L32" s="3"/>
    </row>
    <row r="33" ht="16.5" customHeight="1" spans="1:12">
      <c r="A33" s="25"/>
      <c r="B33" s="38"/>
      <c r="C33" s="25" t="s">
        <v>159</v>
      </c>
      <c r="D33" s="31"/>
      <c r="E33" s="3"/>
      <c r="F33" s="3"/>
      <c r="G33" s="3"/>
      <c r="H33" s="3"/>
      <c r="I33" s="3"/>
      <c r="J33" s="3"/>
      <c r="K33" s="3"/>
      <c r="L33" s="3"/>
    </row>
    <row r="34" ht="16.5" customHeight="1" spans="1:12">
      <c r="A34" s="20" t="s">
        <v>160</v>
      </c>
      <c r="B34" s="43">
        <v>1226.22</v>
      </c>
      <c r="C34" s="20" t="s">
        <v>161</v>
      </c>
      <c r="D34" s="31">
        <f>SUM(D7:D33)</f>
        <v>1226.22</v>
      </c>
      <c r="E34" s="3"/>
      <c r="F34" s="3"/>
      <c r="G34" s="3"/>
      <c r="H34" s="3"/>
      <c r="I34" s="3"/>
      <c r="J34" s="3"/>
      <c r="K34" s="3"/>
      <c r="L34" s="3"/>
    </row>
  </sheetData>
  <mergeCells count="3">
    <mergeCell ref="A2:D2"/>
    <mergeCell ref="A4:B4"/>
    <mergeCell ref="C4:D4"/>
  </mergeCells>
  <pageMargins left="0.7" right="0.7" top="0.393055555555556" bottom="0.354166666666667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showGridLines="0" workbookViewId="0">
      <selection activeCell="G36" sqref="G36"/>
    </sheetView>
  </sheetViews>
  <sheetFormatPr defaultColWidth="9" defaultRowHeight="12.75"/>
  <cols>
    <col min="1" max="1" width="5.26666666666667" customWidth="1"/>
    <col min="2" max="2" width="4.44761904761905" customWidth="1"/>
    <col min="3" max="3" width="4.54285714285714" customWidth="1"/>
    <col min="4" max="4" width="6.81904761904762" customWidth="1"/>
    <col min="5" max="5" width="28.447619047619" style="1" customWidth="1"/>
    <col min="6" max="6" width="14.7238095238095" customWidth="1"/>
    <col min="7" max="7" width="14.8190476190476" customWidth="1"/>
    <col min="8" max="8" width="15.7238095238095" customWidth="1"/>
    <col min="9" max="9" width="15" customWidth="1"/>
    <col min="10" max="10" width="15.1809523809524" customWidth="1"/>
    <col min="11" max="22" width="9.18095238095238" customWidth="1"/>
    <col min="23" max="23" width="8" customWidth="1"/>
  </cols>
  <sheetData>
    <row r="1" ht="15" customHeight="1" spans="1:22">
      <c r="A1" s="23"/>
      <c r="B1" s="23"/>
      <c r="C1" s="23"/>
      <c r="D1" s="23"/>
      <c r="E1" s="26"/>
      <c r="F1" s="23"/>
      <c r="G1" s="23"/>
      <c r="H1" s="23"/>
      <c r="I1" s="23"/>
      <c r="J1" s="19" t="s">
        <v>162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27.75" customHeight="1" spans="1:22">
      <c r="A2" s="27" t="s">
        <v>163</v>
      </c>
      <c r="B2" s="27"/>
      <c r="C2" s="27"/>
      <c r="D2" s="27"/>
      <c r="E2" s="28"/>
      <c r="F2" s="27"/>
      <c r="G2" s="27"/>
      <c r="H2" s="27"/>
      <c r="I2" s="27"/>
      <c r="J2" s="27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3"/>
      <c r="B3" s="24"/>
      <c r="C3" s="24"/>
      <c r="D3" s="24"/>
      <c r="E3" s="29"/>
      <c r="F3" s="24"/>
      <c r="G3" s="24"/>
      <c r="H3" s="24"/>
      <c r="I3" s="24"/>
      <c r="J3" s="19" t="s">
        <v>14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2.5" customHeight="1" spans="1:22">
      <c r="A4" s="21" t="s">
        <v>86</v>
      </c>
      <c r="B4" s="21"/>
      <c r="C4" s="21"/>
      <c r="D4" s="21" t="s">
        <v>68</v>
      </c>
      <c r="E4" s="21" t="s">
        <v>87</v>
      </c>
      <c r="F4" s="20" t="s">
        <v>164</v>
      </c>
      <c r="G4" s="25"/>
      <c r="H4" s="25"/>
      <c r="I4" s="25"/>
      <c r="J4" s="2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ht="15" customHeight="1" spans="1:22">
      <c r="A5" s="21"/>
      <c r="B5" s="21"/>
      <c r="C5" s="21"/>
      <c r="D5" s="21"/>
      <c r="E5" s="21"/>
      <c r="F5" s="21" t="s">
        <v>70</v>
      </c>
      <c r="G5" s="21" t="s">
        <v>89</v>
      </c>
      <c r="H5" s="21"/>
      <c r="I5" s="21"/>
      <c r="J5" s="21" t="s">
        <v>90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ht="15" customHeight="1" spans="1:22">
      <c r="A6" s="21"/>
      <c r="B6" s="21"/>
      <c r="C6" s="21"/>
      <c r="D6" s="21"/>
      <c r="E6" s="21"/>
      <c r="F6" s="21"/>
      <c r="G6" s="21" t="s">
        <v>73</v>
      </c>
      <c r="H6" s="21" t="s">
        <v>165</v>
      </c>
      <c r="I6" s="21" t="s">
        <v>166</v>
      </c>
      <c r="J6" s="21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ht="15" customHeight="1" spans="1:22">
      <c r="A7" s="21" t="s">
        <v>79</v>
      </c>
      <c r="B7" s="21" t="s">
        <v>79</v>
      </c>
      <c r="C7" s="21" t="s">
        <v>79</v>
      </c>
      <c r="D7" s="21" t="s">
        <v>79</v>
      </c>
      <c r="E7" s="21" t="s">
        <v>79</v>
      </c>
      <c r="F7" s="21">
        <v>1</v>
      </c>
      <c r="G7" s="21">
        <v>2</v>
      </c>
      <c r="H7" s="21">
        <v>3</v>
      </c>
      <c r="I7" s="21">
        <v>4</v>
      </c>
      <c r="J7" s="21">
        <v>5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ht="23.25" customHeight="1" spans="1:20">
      <c r="A8" s="40" t="s">
        <v>80</v>
      </c>
      <c r="B8" s="40" t="s">
        <v>80</v>
      </c>
      <c r="C8" s="40" t="s">
        <v>80</v>
      </c>
      <c r="D8" s="41" t="s">
        <v>80</v>
      </c>
      <c r="E8" s="42" t="s">
        <v>70</v>
      </c>
      <c r="F8" s="43">
        <v>1226.22</v>
      </c>
      <c r="G8" s="38">
        <f>H8+I8+J8</f>
        <v>1261.26</v>
      </c>
      <c r="H8" s="38">
        <v>1021.22</v>
      </c>
      <c r="I8" s="38">
        <v>81.04</v>
      </c>
      <c r="J8" s="38">
        <v>159</v>
      </c>
      <c r="K8" s="3"/>
      <c r="L8" s="3"/>
      <c r="M8" s="3"/>
      <c r="N8" s="3"/>
      <c r="O8" s="3"/>
      <c r="P8" s="3"/>
      <c r="Q8" s="3"/>
      <c r="R8" s="3"/>
      <c r="S8" s="3"/>
      <c r="T8" s="3"/>
    </row>
    <row r="9" ht="23.25" customHeight="1" spans="1:11">
      <c r="A9" s="40"/>
      <c r="B9" s="40"/>
      <c r="C9" s="40"/>
      <c r="D9" s="41" t="s">
        <v>81</v>
      </c>
      <c r="E9" s="42" t="s">
        <v>82</v>
      </c>
      <c r="F9" s="43">
        <v>1226.22</v>
      </c>
      <c r="G9" s="38">
        <f t="shared" ref="G9:G21" si="0">H9+I9+J9</f>
        <v>1261.26</v>
      </c>
      <c r="H9" s="38">
        <v>1021.22</v>
      </c>
      <c r="I9" s="38">
        <v>81.04</v>
      </c>
      <c r="J9" s="38">
        <v>159</v>
      </c>
      <c r="K9" s="3"/>
    </row>
    <row r="10" ht="26.5" customHeight="1" spans="1:11">
      <c r="A10" s="40"/>
      <c r="B10" s="40"/>
      <c r="C10" s="40"/>
      <c r="D10" s="41" t="s">
        <v>167</v>
      </c>
      <c r="E10" s="42" t="s">
        <v>83</v>
      </c>
      <c r="F10" s="43">
        <v>1226.22</v>
      </c>
      <c r="G10" s="38">
        <f t="shared" si="0"/>
        <v>1261.26</v>
      </c>
      <c r="H10" s="38">
        <v>1021.22</v>
      </c>
      <c r="I10" s="38">
        <v>81.04</v>
      </c>
      <c r="J10" s="38">
        <v>159</v>
      </c>
      <c r="K10" s="3"/>
    </row>
    <row r="11" ht="23.25" customHeight="1" spans="1:11">
      <c r="A11" s="40" t="s">
        <v>96</v>
      </c>
      <c r="B11" s="40" t="s">
        <v>97</v>
      </c>
      <c r="C11" s="40" t="s">
        <v>98</v>
      </c>
      <c r="D11" s="41"/>
      <c r="E11" s="42" t="s">
        <v>99</v>
      </c>
      <c r="F11" s="38">
        <v>783.8</v>
      </c>
      <c r="G11" s="38">
        <f t="shared" si="0"/>
        <v>783.8</v>
      </c>
      <c r="H11" s="38">
        <v>702.76</v>
      </c>
      <c r="I11" s="38">
        <v>81.04</v>
      </c>
      <c r="J11" s="38"/>
      <c r="K11" s="3"/>
    </row>
    <row r="12" ht="23.25" customHeight="1" spans="1:11">
      <c r="A12" s="40" t="s">
        <v>96</v>
      </c>
      <c r="B12" s="40" t="s">
        <v>100</v>
      </c>
      <c r="C12" s="40" t="s">
        <v>101</v>
      </c>
      <c r="D12" s="41"/>
      <c r="E12" s="42" t="s">
        <v>102</v>
      </c>
      <c r="F12" s="38">
        <v>11.46</v>
      </c>
      <c r="G12" s="38">
        <f t="shared" si="0"/>
        <v>11.46</v>
      </c>
      <c r="H12" s="38"/>
      <c r="I12" s="38">
        <v>11.46</v>
      </c>
      <c r="J12" s="38"/>
      <c r="K12" s="3"/>
    </row>
    <row r="13" ht="23.25" customHeight="1" spans="1:11">
      <c r="A13" s="40" t="s">
        <v>103</v>
      </c>
      <c r="B13" s="40" t="s">
        <v>104</v>
      </c>
      <c r="C13" s="40" t="s">
        <v>105</v>
      </c>
      <c r="D13" s="41"/>
      <c r="E13" s="42" t="s">
        <v>106</v>
      </c>
      <c r="F13" s="38">
        <v>15.97</v>
      </c>
      <c r="G13" s="38">
        <f t="shared" si="0"/>
        <v>15.97</v>
      </c>
      <c r="H13" s="38">
        <v>15.97</v>
      </c>
      <c r="I13" s="38"/>
      <c r="J13" s="38"/>
      <c r="K13" s="3"/>
    </row>
    <row r="14" ht="23.25" customHeight="1" spans="1:11">
      <c r="A14" s="40" t="s">
        <v>103</v>
      </c>
      <c r="B14" s="40" t="s">
        <v>104</v>
      </c>
      <c r="C14" s="40" t="s">
        <v>104</v>
      </c>
      <c r="D14" s="41"/>
      <c r="E14" s="42" t="s">
        <v>107</v>
      </c>
      <c r="F14" s="38">
        <v>92.18</v>
      </c>
      <c r="G14" s="38">
        <f t="shared" si="0"/>
        <v>92.18</v>
      </c>
      <c r="H14" s="38">
        <v>92.18</v>
      </c>
      <c r="I14" s="38"/>
      <c r="J14" s="38"/>
      <c r="K14" s="3"/>
    </row>
    <row r="15" ht="23.25" customHeight="1" spans="1:11">
      <c r="A15" s="40" t="s">
        <v>103</v>
      </c>
      <c r="B15" s="40" t="s">
        <v>104</v>
      </c>
      <c r="C15" s="40" t="s">
        <v>108</v>
      </c>
      <c r="D15" s="41"/>
      <c r="E15" s="42" t="s">
        <v>109</v>
      </c>
      <c r="F15" s="38">
        <v>46.09</v>
      </c>
      <c r="G15" s="38">
        <f t="shared" si="0"/>
        <v>46.09</v>
      </c>
      <c r="H15" s="38">
        <v>46.09</v>
      </c>
      <c r="I15" s="38"/>
      <c r="J15" s="38"/>
      <c r="K15" s="3"/>
    </row>
    <row r="16" ht="23.25" customHeight="1" spans="1:11">
      <c r="A16" s="40" t="s">
        <v>103</v>
      </c>
      <c r="B16" s="40" t="s">
        <v>101</v>
      </c>
      <c r="C16" s="40" t="s">
        <v>101</v>
      </c>
      <c r="D16" s="41"/>
      <c r="E16" s="42" t="s">
        <v>110</v>
      </c>
      <c r="F16" s="38">
        <v>0.54</v>
      </c>
      <c r="G16" s="38">
        <f t="shared" si="0"/>
        <v>0.54</v>
      </c>
      <c r="H16" s="38">
        <v>0.54</v>
      </c>
      <c r="I16" s="38"/>
      <c r="J16" s="38"/>
      <c r="K16" s="3"/>
    </row>
    <row r="17" ht="23.25" customHeight="1" spans="1:11">
      <c r="A17" s="40" t="s">
        <v>111</v>
      </c>
      <c r="B17" s="40" t="s">
        <v>112</v>
      </c>
      <c r="C17" s="40" t="s">
        <v>105</v>
      </c>
      <c r="D17" s="41"/>
      <c r="E17" s="42" t="s">
        <v>113</v>
      </c>
      <c r="F17" s="38">
        <v>36.68</v>
      </c>
      <c r="G17" s="38">
        <f t="shared" si="0"/>
        <v>36.68</v>
      </c>
      <c r="H17" s="38">
        <v>36.68</v>
      </c>
      <c r="I17" s="38"/>
      <c r="J17" s="38"/>
      <c r="K17" s="3"/>
    </row>
    <row r="18" ht="23.25" customHeight="1" spans="1:11">
      <c r="A18" s="40" t="s">
        <v>111</v>
      </c>
      <c r="B18" s="40" t="s">
        <v>112</v>
      </c>
      <c r="C18" s="40" t="s">
        <v>97</v>
      </c>
      <c r="D18" s="41"/>
      <c r="E18" s="42" t="s">
        <v>114</v>
      </c>
      <c r="F18" s="38">
        <v>45.9</v>
      </c>
      <c r="G18" s="38">
        <f t="shared" si="0"/>
        <v>45.9</v>
      </c>
      <c r="H18" s="38">
        <v>45.9</v>
      </c>
      <c r="I18" s="38"/>
      <c r="J18" s="38"/>
      <c r="K18" s="3"/>
    </row>
    <row r="19" ht="23.25" customHeight="1" spans="1:11">
      <c r="A19" s="40" t="s">
        <v>111</v>
      </c>
      <c r="B19" s="40" t="s">
        <v>112</v>
      </c>
      <c r="C19" s="40" t="s">
        <v>101</v>
      </c>
      <c r="D19" s="41"/>
      <c r="E19" s="42" t="s">
        <v>115</v>
      </c>
      <c r="F19" s="38"/>
      <c r="G19" s="38">
        <f t="shared" si="0"/>
        <v>0</v>
      </c>
      <c r="H19" s="38"/>
      <c r="I19" s="38"/>
      <c r="J19" s="38"/>
      <c r="K19" s="3"/>
    </row>
    <row r="20" ht="23.25" customHeight="1" spans="1:11">
      <c r="A20" s="40" t="s">
        <v>116</v>
      </c>
      <c r="B20" s="40" t="s">
        <v>104</v>
      </c>
      <c r="C20" s="40" t="s">
        <v>117</v>
      </c>
      <c r="D20" s="41"/>
      <c r="E20" s="42" t="s">
        <v>118</v>
      </c>
      <c r="F20" s="38">
        <v>159</v>
      </c>
      <c r="G20" s="38">
        <f t="shared" si="0"/>
        <v>159</v>
      </c>
      <c r="H20" s="38"/>
      <c r="I20" s="38"/>
      <c r="J20" s="38">
        <v>159</v>
      </c>
      <c r="K20" s="3"/>
    </row>
    <row r="21" ht="23.25" customHeight="1" spans="1:11">
      <c r="A21" s="40" t="s">
        <v>119</v>
      </c>
      <c r="B21" s="40" t="s">
        <v>105</v>
      </c>
      <c r="C21" s="40" t="s">
        <v>117</v>
      </c>
      <c r="D21" s="41"/>
      <c r="E21" s="42" t="s">
        <v>120</v>
      </c>
      <c r="F21" s="38">
        <v>69.14</v>
      </c>
      <c r="G21" s="38">
        <f t="shared" si="0"/>
        <v>69.14</v>
      </c>
      <c r="H21" s="38">
        <v>69.14</v>
      </c>
      <c r="I21" s="38"/>
      <c r="J21" s="38"/>
      <c r="K21" s="3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6"/>
  </mergeCells>
  <pageMargins left="0.708661417322835" right="0.708661417322835" top="0.590551181102362" bottom="0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showGridLines="0" topLeftCell="A4" workbookViewId="0">
      <selection activeCell="H19" sqref="H19"/>
    </sheetView>
  </sheetViews>
  <sheetFormatPr defaultColWidth="9" defaultRowHeight="12.75"/>
  <cols>
    <col min="1" max="1" width="12" customWidth="1"/>
    <col min="2" max="2" width="13.5428571428571" customWidth="1"/>
    <col min="3" max="3" width="37" customWidth="1"/>
    <col min="4" max="4" width="23" customWidth="1"/>
    <col min="5" max="5" width="20.447619047619" customWidth="1"/>
    <col min="6" max="6" width="19.7238095238095" customWidth="1"/>
    <col min="7" max="14" width="9.18095238095238" customWidth="1"/>
    <col min="15" max="15" width="8" customWidth="1"/>
  </cols>
  <sheetData>
    <row r="1" ht="15" customHeight="1" spans="1:14">
      <c r="A1" s="23"/>
      <c r="B1" s="23"/>
      <c r="C1" s="23"/>
      <c r="D1" s="23"/>
      <c r="E1" s="23"/>
      <c r="F1" s="19" t="s">
        <v>168</v>
      </c>
      <c r="G1" s="3"/>
      <c r="H1" s="3"/>
      <c r="I1" s="3"/>
      <c r="J1" s="3"/>
      <c r="K1" s="3"/>
      <c r="L1" s="3"/>
      <c r="M1" s="3"/>
      <c r="N1" s="3"/>
    </row>
    <row r="2" ht="25.5" customHeight="1" spans="1:14">
      <c r="A2" s="4" t="s">
        <v>169</v>
      </c>
      <c r="B2" s="4"/>
      <c r="C2" s="4"/>
      <c r="D2" s="4"/>
      <c r="E2" s="4"/>
      <c r="F2" s="4"/>
      <c r="G2" s="3"/>
      <c r="H2" s="3"/>
      <c r="I2" s="3"/>
      <c r="J2" s="3"/>
      <c r="K2" s="3"/>
      <c r="L2" s="3"/>
      <c r="M2" s="3"/>
      <c r="N2" s="3"/>
    </row>
    <row r="3" ht="15" customHeight="1" spans="1:14">
      <c r="A3" s="24"/>
      <c r="B3" s="24"/>
      <c r="C3" s="24"/>
      <c r="D3" s="24"/>
      <c r="E3" s="19"/>
      <c r="F3" s="19" t="s">
        <v>14</v>
      </c>
      <c r="G3" s="3"/>
      <c r="H3" s="3"/>
      <c r="I3" s="3"/>
      <c r="J3" s="3"/>
      <c r="K3" s="3"/>
      <c r="L3" s="3"/>
      <c r="M3" s="3"/>
      <c r="N3" s="3"/>
    </row>
    <row r="4" ht="13.5" customHeight="1" spans="1:14">
      <c r="A4" s="35" t="s">
        <v>170</v>
      </c>
      <c r="B4" s="36"/>
      <c r="C4" s="37"/>
      <c r="D4" s="35" t="s">
        <v>171</v>
      </c>
      <c r="E4" s="36"/>
      <c r="F4" s="37"/>
      <c r="G4" s="3"/>
      <c r="H4" s="3"/>
      <c r="I4" s="3"/>
      <c r="J4" s="3"/>
      <c r="K4" s="3"/>
      <c r="L4" s="3"/>
      <c r="M4" s="3"/>
      <c r="N4" s="3"/>
    </row>
    <row r="5" ht="13.5" customHeight="1" spans="1:14">
      <c r="A5" s="20" t="s">
        <v>172</v>
      </c>
      <c r="B5" s="20" t="s">
        <v>173</v>
      </c>
      <c r="C5" s="20" t="s">
        <v>174</v>
      </c>
      <c r="D5" s="20" t="s">
        <v>70</v>
      </c>
      <c r="E5" s="20" t="s">
        <v>165</v>
      </c>
      <c r="F5" s="20" t="s">
        <v>166</v>
      </c>
      <c r="G5" s="3"/>
      <c r="H5" s="3"/>
      <c r="I5" s="3"/>
      <c r="J5" s="3"/>
      <c r="K5" s="3"/>
      <c r="L5" s="3"/>
      <c r="M5" s="3"/>
      <c r="N5" s="3"/>
    </row>
    <row r="6" ht="13.5" customHeight="1" spans="1:14">
      <c r="A6" s="20" t="s">
        <v>79</v>
      </c>
      <c r="B6" s="20" t="s">
        <v>79</v>
      </c>
      <c r="C6" s="20" t="s">
        <v>79</v>
      </c>
      <c r="D6" s="20">
        <v>1</v>
      </c>
      <c r="E6" s="20">
        <v>2</v>
      </c>
      <c r="F6" s="20">
        <v>3</v>
      </c>
      <c r="G6" s="3"/>
      <c r="H6" s="3"/>
      <c r="I6" s="3"/>
      <c r="J6" s="3"/>
      <c r="K6" s="3"/>
      <c r="L6" s="3"/>
      <c r="M6" s="3"/>
      <c r="N6" s="3"/>
    </row>
    <row r="7" ht="21.75" customHeight="1" spans="1:14">
      <c r="A7" s="20" t="s">
        <v>80</v>
      </c>
      <c r="B7" s="20" t="s">
        <v>80</v>
      </c>
      <c r="C7" s="25" t="s">
        <v>70</v>
      </c>
      <c r="D7" s="38">
        <f>E7+F7</f>
        <v>1067.22</v>
      </c>
      <c r="E7" s="38">
        <v>974.72</v>
      </c>
      <c r="F7" s="38">
        <f>F18+F19+F20</f>
        <v>92.5</v>
      </c>
      <c r="G7" s="3"/>
      <c r="H7" s="3"/>
      <c r="I7" s="3"/>
      <c r="J7" s="3"/>
      <c r="K7" s="3"/>
      <c r="L7" s="3"/>
      <c r="M7" s="3"/>
      <c r="N7" s="3"/>
    </row>
    <row r="8" ht="21.75" customHeight="1" spans="1:7">
      <c r="A8" s="20" t="s">
        <v>175</v>
      </c>
      <c r="B8" s="20"/>
      <c r="C8" s="25" t="s">
        <v>176</v>
      </c>
      <c r="D8" s="38">
        <f>D9+D10+D11+D12+D13+D14+D15+D16+D17+D22+D23+D24</f>
        <v>974.72</v>
      </c>
      <c r="E8" s="38">
        <f>E9+E10+E11+E12+E13+E14+E15+E16+E17+E22+E23+E24</f>
        <v>974.72</v>
      </c>
      <c r="F8" s="38"/>
      <c r="G8" s="3"/>
    </row>
    <row r="9" ht="21.75" customHeight="1" spans="1:7">
      <c r="A9" s="20" t="s">
        <v>175</v>
      </c>
      <c r="B9" s="20" t="s">
        <v>117</v>
      </c>
      <c r="C9" s="25" t="s">
        <v>177</v>
      </c>
      <c r="D9" s="38">
        <v>297.74</v>
      </c>
      <c r="E9" s="38">
        <v>297.74</v>
      </c>
      <c r="F9" s="38"/>
      <c r="G9" s="3"/>
    </row>
    <row r="10" ht="21.75" customHeight="1" spans="1:7">
      <c r="A10" s="20" t="s">
        <v>175</v>
      </c>
      <c r="B10" s="20" t="s">
        <v>105</v>
      </c>
      <c r="C10" s="25" t="s">
        <v>178</v>
      </c>
      <c r="D10" s="38">
        <v>171.02</v>
      </c>
      <c r="E10" s="38">
        <v>171.02</v>
      </c>
      <c r="F10" s="38"/>
      <c r="G10" s="3"/>
    </row>
    <row r="11" ht="21.75" customHeight="1" spans="1:7">
      <c r="A11" s="20" t="s">
        <v>175</v>
      </c>
      <c r="B11" s="20" t="s">
        <v>179</v>
      </c>
      <c r="C11" s="25" t="s">
        <v>180</v>
      </c>
      <c r="D11" s="38">
        <v>143.64</v>
      </c>
      <c r="E11" s="38">
        <v>143.64</v>
      </c>
      <c r="F11" s="38"/>
      <c r="G11" s="3"/>
    </row>
    <row r="12" ht="21.75" customHeight="1" spans="1:7">
      <c r="A12" s="20" t="s">
        <v>175</v>
      </c>
      <c r="B12" s="20" t="s">
        <v>181</v>
      </c>
      <c r="C12" s="25" t="s">
        <v>182</v>
      </c>
      <c r="D12" s="38">
        <v>109.46</v>
      </c>
      <c r="E12" s="38">
        <v>109.46</v>
      </c>
      <c r="F12" s="38"/>
      <c r="G12" s="3"/>
    </row>
    <row r="13" ht="21.75" customHeight="1" spans="1:7">
      <c r="A13" s="20" t="s">
        <v>175</v>
      </c>
      <c r="B13" s="20" t="s">
        <v>183</v>
      </c>
      <c r="C13" s="25" t="s">
        <v>184</v>
      </c>
      <c r="D13" s="38">
        <v>46.09</v>
      </c>
      <c r="E13" s="38">
        <v>46.09</v>
      </c>
      <c r="F13" s="38"/>
      <c r="G13" s="3"/>
    </row>
    <row r="14" ht="21.75" customHeight="1" spans="1:7">
      <c r="A14" s="20" t="s">
        <v>175</v>
      </c>
      <c r="B14" s="20" t="s">
        <v>185</v>
      </c>
      <c r="C14" s="25" t="s">
        <v>186</v>
      </c>
      <c r="D14" s="38">
        <v>45.86</v>
      </c>
      <c r="E14" s="38">
        <v>45.86</v>
      </c>
      <c r="F14" s="38"/>
      <c r="G14" s="3"/>
    </row>
    <row r="15" ht="21.75" customHeight="1" spans="1:7">
      <c r="A15" s="20" t="s">
        <v>175</v>
      </c>
      <c r="B15" s="20" t="s">
        <v>112</v>
      </c>
      <c r="C15" s="25" t="s">
        <v>187</v>
      </c>
      <c r="D15" s="38">
        <v>46.45</v>
      </c>
      <c r="E15" s="38">
        <v>46.45</v>
      </c>
      <c r="F15" s="38"/>
      <c r="G15" s="3"/>
    </row>
    <row r="16" ht="21.75" customHeight="1" spans="1:7">
      <c r="A16" s="20" t="s">
        <v>175</v>
      </c>
      <c r="B16" s="20" t="s">
        <v>188</v>
      </c>
      <c r="C16" s="25" t="s">
        <v>189</v>
      </c>
      <c r="D16" s="38">
        <v>0.54</v>
      </c>
      <c r="E16" s="38">
        <v>0.54</v>
      </c>
      <c r="F16" s="38"/>
      <c r="G16" s="3"/>
    </row>
    <row r="17" ht="21.75" customHeight="1" spans="1:7">
      <c r="A17" s="20" t="s">
        <v>175</v>
      </c>
      <c r="B17" s="20" t="s">
        <v>190</v>
      </c>
      <c r="C17" s="25" t="s">
        <v>120</v>
      </c>
      <c r="D17" s="38">
        <v>82.1</v>
      </c>
      <c r="E17" s="38">
        <v>82.1</v>
      </c>
      <c r="F17" s="38"/>
      <c r="G17" s="3"/>
    </row>
    <row r="18" ht="21.75" customHeight="1" spans="1:7">
      <c r="A18" s="20" t="s">
        <v>191</v>
      </c>
      <c r="B18" s="20"/>
      <c r="C18" s="25" t="s">
        <v>192</v>
      </c>
      <c r="D18" s="38"/>
      <c r="E18" s="38"/>
      <c r="F18" s="38">
        <v>46</v>
      </c>
      <c r="G18" s="3"/>
    </row>
    <row r="19" ht="21.75" customHeight="1" spans="1:7">
      <c r="A19" s="20" t="s">
        <v>191</v>
      </c>
      <c r="B19" s="20" t="s">
        <v>193</v>
      </c>
      <c r="C19" s="25" t="s">
        <v>194</v>
      </c>
      <c r="D19" s="38"/>
      <c r="E19" s="38"/>
      <c r="F19" s="38">
        <v>11.46</v>
      </c>
      <c r="G19" s="3"/>
    </row>
    <row r="20" ht="21.75" customHeight="1" spans="1:7">
      <c r="A20" s="20" t="s">
        <v>191</v>
      </c>
      <c r="B20" s="20" t="s">
        <v>195</v>
      </c>
      <c r="C20" s="25" t="s">
        <v>196</v>
      </c>
      <c r="D20" s="38"/>
      <c r="E20" s="38"/>
      <c r="F20" s="38">
        <v>35.04</v>
      </c>
      <c r="G20" s="3"/>
    </row>
    <row r="21" ht="21.75" customHeight="1" spans="1:7">
      <c r="A21" s="20" t="s">
        <v>197</v>
      </c>
      <c r="B21" s="20"/>
      <c r="C21" s="25" t="s">
        <v>198</v>
      </c>
      <c r="D21" s="38"/>
      <c r="E21" s="38"/>
      <c r="F21" s="38"/>
      <c r="G21" s="3"/>
    </row>
    <row r="22" ht="21.75" customHeight="1" spans="1:7">
      <c r="A22" s="20" t="s">
        <v>197</v>
      </c>
      <c r="B22" s="20" t="s">
        <v>105</v>
      </c>
      <c r="C22" s="25" t="s">
        <v>199</v>
      </c>
      <c r="D22" s="38">
        <v>9</v>
      </c>
      <c r="E22" s="38">
        <v>9</v>
      </c>
      <c r="F22" s="38"/>
      <c r="G22" s="3"/>
    </row>
    <row r="23" ht="21.75" customHeight="1" spans="1:7">
      <c r="A23" s="20" t="s">
        <v>197</v>
      </c>
      <c r="B23" s="20" t="s">
        <v>179</v>
      </c>
      <c r="C23" s="25" t="s">
        <v>200</v>
      </c>
      <c r="D23" s="38">
        <v>7.05</v>
      </c>
      <c r="E23" s="38">
        <v>7.05</v>
      </c>
      <c r="F23" s="38"/>
      <c r="G23" s="3"/>
    </row>
    <row r="24" ht="21.75" customHeight="1" spans="1:7">
      <c r="A24" s="20" t="s">
        <v>197</v>
      </c>
      <c r="B24" s="20" t="s">
        <v>101</v>
      </c>
      <c r="C24" s="25" t="s">
        <v>201</v>
      </c>
      <c r="D24" s="38">
        <v>15.77</v>
      </c>
      <c r="E24" s="38">
        <v>15.77</v>
      </c>
      <c r="F24" s="38"/>
      <c r="G24" s="3"/>
    </row>
    <row r="25" spans="5:5">
      <c r="E25" s="39"/>
    </row>
    <row r="26" spans="5:5">
      <c r="E26" s="39"/>
    </row>
  </sheetData>
  <mergeCells count="3">
    <mergeCell ref="A2:F2"/>
    <mergeCell ref="A4:C4"/>
    <mergeCell ref="D4:F4"/>
  </mergeCell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2"/>
  <sheetViews>
    <sheetView showGridLines="0" workbookViewId="0">
      <selection activeCell="H17" sqref="H17"/>
    </sheetView>
  </sheetViews>
  <sheetFormatPr defaultColWidth="9" defaultRowHeight="12.75"/>
  <cols>
    <col min="1" max="1" width="7.81904761904762" customWidth="1"/>
    <col min="2" max="2" width="18.7238095238095" style="1" customWidth="1"/>
    <col min="3" max="3" width="11.5428571428571" style="1" customWidth="1"/>
    <col min="4" max="4" width="8.81904761904762" customWidth="1"/>
    <col min="5" max="5" width="8" customWidth="1"/>
    <col min="6" max="6" width="8.54285714285714" customWidth="1"/>
    <col min="7" max="7" width="9.72380952380952" customWidth="1"/>
    <col min="8" max="8" width="9.44761904761905" customWidth="1"/>
    <col min="9" max="9" width="10.5428571428571" customWidth="1"/>
    <col min="10" max="10" width="7" customWidth="1"/>
    <col min="11" max="11" width="6.72380952380952" customWidth="1"/>
    <col min="12" max="12" width="8.18095238095238" customWidth="1"/>
    <col min="13" max="13" width="8.81904761904762" customWidth="1"/>
    <col min="14" max="14" width="10.5428571428571" customWidth="1"/>
    <col min="15" max="45" width="9.18095238095238" customWidth="1"/>
    <col min="46" max="46" width="8" customWidth="1"/>
  </cols>
  <sheetData>
    <row r="1" ht="18.75" customHeight="1" spans="1:45">
      <c r="A1" s="23"/>
      <c r="B1" s="26"/>
      <c r="C1" s="26"/>
      <c r="D1" s="23"/>
      <c r="E1" s="23"/>
      <c r="F1" s="23"/>
      <c r="G1" s="23"/>
      <c r="H1" s="23"/>
      <c r="I1" s="23"/>
      <c r="J1" s="23"/>
      <c r="K1" s="23"/>
      <c r="L1" s="3"/>
      <c r="M1" s="3"/>
      <c r="N1" s="19" t="s">
        <v>202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ht="30" customHeight="1" spans="1:45">
      <c r="A2" s="27" t="s">
        <v>203</v>
      </c>
      <c r="B2" s="28"/>
      <c r="C2" s="28"/>
      <c r="D2" s="27"/>
      <c r="E2" s="27"/>
      <c r="F2" s="27"/>
      <c r="G2" s="27"/>
      <c r="H2" s="27"/>
      <c r="I2" s="27"/>
      <c r="J2" s="27"/>
      <c r="K2" s="27"/>
      <c r="L2" s="2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ht="15" customHeight="1" spans="1:45">
      <c r="A3" s="3"/>
      <c r="B3" s="29"/>
      <c r="C3" s="29"/>
      <c r="D3" s="24"/>
      <c r="E3" s="24"/>
      <c r="F3" s="24"/>
      <c r="G3" s="24"/>
      <c r="H3" s="24"/>
      <c r="I3" s="24"/>
      <c r="J3" s="24"/>
      <c r="K3" s="24"/>
      <c r="L3" s="32"/>
      <c r="M3" s="33"/>
      <c r="N3" s="19" t="s">
        <v>14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ht="15" customHeight="1" spans="1:45">
      <c r="A4" s="21" t="s">
        <v>68</v>
      </c>
      <c r="B4" s="21" t="s">
        <v>204</v>
      </c>
      <c r="C4" s="21" t="s">
        <v>205</v>
      </c>
      <c r="D4" s="21" t="s">
        <v>206</v>
      </c>
      <c r="E4" s="21" t="s">
        <v>207</v>
      </c>
      <c r="F4" s="21"/>
      <c r="G4" s="21"/>
      <c r="H4" s="21"/>
      <c r="I4" s="21"/>
      <c r="J4" s="21"/>
      <c r="K4" s="21" t="s">
        <v>208</v>
      </c>
      <c r="L4" s="21" t="s">
        <v>209</v>
      </c>
      <c r="M4" s="21"/>
      <c r="N4" s="21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ht="22.5" customHeight="1" spans="1:45">
      <c r="A5" s="21"/>
      <c r="B5" s="21"/>
      <c r="C5" s="21"/>
      <c r="D5" s="21"/>
      <c r="E5" s="21" t="s">
        <v>70</v>
      </c>
      <c r="F5" s="21" t="s">
        <v>210</v>
      </c>
      <c r="G5" s="21" t="s">
        <v>211</v>
      </c>
      <c r="H5" s="21"/>
      <c r="I5" s="21"/>
      <c r="J5" s="34" t="s">
        <v>212</v>
      </c>
      <c r="K5" s="21"/>
      <c r="L5" s="21" t="s">
        <v>73</v>
      </c>
      <c r="M5" s="21" t="s">
        <v>213</v>
      </c>
      <c r="N5" s="21" t="s">
        <v>214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ht="15" customHeight="1" spans="1:45">
      <c r="A6" s="21"/>
      <c r="B6" s="21"/>
      <c r="C6" s="21"/>
      <c r="D6" s="21"/>
      <c r="E6" s="21"/>
      <c r="F6" s="21"/>
      <c r="G6" s="21"/>
      <c r="H6" s="21"/>
      <c r="I6" s="21"/>
      <c r="J6" s="34"/>
      <c r="K6" s="21"/>
      <c r="L6" s="21"/>
      <c r="M6" s="21"/>
      <c r="N6" s="21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ht="15" customHeight="1" spans="1:45">
      <c r="A7" s="21"/>
      <c r="B7" s="21"/>
      <c r="C7" s="21"/>
      <c r="D7" s="21"/>
      <c r="E7" s="21"/>
      <c r="F7" s="21"/>
      <c r="G7" s="21" t="s">
        <v>73</v>
      </c>
      <c r="H7" s="21" t="s">
        <v>215</v>
      </c>
      <c r="I7" s="21" t="s">
        <v>216</v>
      </c>
      <c r="J7" s="34"/>
      <c r="K7" s="21"/>
      <c r="L7" s="21"/>
      <c r="M7" s="21"/>
      <c r="N7" s="2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ht="27" customHeight="1" spans="1:45">
      <c r="A8" s="21"/>
      <c r="B8" s="21"/>
      <c r="C8" s="21"/>
      <c r="D8" s="21"/>
      <c r="E8" s="21"/>
      <c r="F8" s="21"/>
      <c r="G8" s="21"/>
      <c r="H8" s="21"/>
      <c r="I8" s="21"/>
      <c r="J8" s="34"/>
      <c r="K8" s="21"/>
      <c r="L8" s="21"/>
      <c r="M8" s="21"/>
      <c r="N8" s="21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ht="15" customHeight="1" spans="1:45">
      <c r="A9" s="21" t="s">
        <v>217</v>
      </c>
      <c r="B9" s="21" t="s">
        <v>217</v>
      </c>
      <c r="C9" s="21" t="s">
        <v>217</v>
      </c>
      <c r="D9" s="21">
        <v>1</v>
      </c>
      <c r="E9" s="21">
        <v>2</v>
      </c>
      <c r="F9" s="21">
        <v>3</v>
      </c>
      <c r="G9" s="21">
        <v>4</v>
      </c>
      <c r="H9" s="21">
        <v>5</v>
      </c>
      <c r="I9" s="21">
        <v>6</v>
      </c>
      <c r="J9" s="21">
        <v>7</v>
      </c>
      <c r="K9" s="21">
        <v>8</v>
      </c>
      <c r="L9" s="21">
        <v>9</v>
      </c>
      <c r="M9" s="21">
        <v>10</v>
      </c>
      <c r="N9" s="21">
        <v>11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ht="21" customHeight="1" spans="1:24">
      <c r="A10" s="25" t="s">
        <v>80</v>
      </c>
      <c r="B10" s="30" t="s">
        <v>70</v>
      </c>
      <c r="C10" s="30" t="s">
        <v>80</v>
      </c>
      <c r="D10" s="31">
        <f>K10+M10</f>
        <v>8.48</v>
      </c>
      <c r="E10" s="31"/>
      <c r="F10" s="31"/>
      <c r="G10" s="31"/>
      <c r="H10" s="31"/>
      <c r="I10" s="31"/>
      <c r="J10" s="31"/>
      <c r="K10" s="31">
        <v>5.45</v>
      </c>
      <c r="L10" s="31"/>
      <c r="M10" s="31">
        <v>3.03</v>
      </c>
      <c r="N10" s="31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ht="34" customHeight="1" spans="1:15">
      <c r="A11" s="25" t="s">
        <v>81</v>
      </c>
      <c r="B11" s="30" t="s">
        <v>82</v>
      </c>
      <c r="C11" s="30"/>
      <c r="D11" s="31">
        <f t="shared" ref="D11:D12" si="0">K11+M11</f>
        <v>8.48</v>
      </c>
      <c r="E11" s="31"/>
      <c r="F11" s="31"/>
      <c r="G11" s="31"/>
      <c r="H11" s="31"/>
      <c r="I11" s="31"/>
      <c r="J11" s="31"/>
      <c r="K11" s="31">
        <v>5.45</v>
      </c>
      <c r="L11" s="31"/>
      <c r="M11" s="31">
        <v>3.03</v>
      </c>
      <c r="N11" s="31"/>
      <c r="O11" s="3"/>
    </row>
    <row r="12" ht="37" customHeight="1" spans="1:15">
      <c r="A12" s="25">
        <v>6023</v>
      </c>
      <c r="B12" s="30" t="s">
        <v>218</v>
      </c>
      <c r="C12" s="30" t="s">
        <v>219</v>
      </c>
      <c r="D12" s="31">
        <f t="shared" si="0"/>
        <v>8.48</v>
      </c>
      <c r="E12" s="31"/>
      <c r="F12" s="31"/>
      <c r="G12" s="31"/>
      <c r="H12" s="31"/>
      <c r="I12" s="31"/>
      <c r="J12" s="31"/>
      <c r="K12" s="31">
        <v>5.45</v>
      </c>
      <c r="L12" s="31"/>
      <c r="M12" s="31">
        <v>3.03</v>
      </c>
      <c r="N12" s="31"/>
      <c r="O12" s="3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629861111111111" right="0.550694444444444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workbookViewId="0">
      <selection activeCell="H6" sqref="H6"/>
    </sheetView>
  </sheetViews>
  <sheetFormatPr defaultColWidth="9" defaultRowHeight="12.75" outlineLevelRow="5"/>
  <cols>
    <col min="1" max="1" width="7.54285714285714" customWidth="1"/>
    <col min="2" max="2" width="7.72380952380952" customWidth="1"/>
    <col min="3" max="3" width="7.54285714285714" customWidth="1"/>
    <col min="4" max="4" width="15.1809523809524" customWidth="1"/>
    <col min="5" max="5" width="35" customWidth="1"/>
    <col min="6" max="6" width="18.447619047619" customWidth="1"/>
    <col min="7" max="7" width="16.7238095238095" customWidth="1"/>
    <col min="8" max="8" width="23.8190476190476" customWidth="1"/>
    <col min="9" max="23" width="9.18095238095238" customWidth="1"/>
    <col min="24" max="24" width="8" customWidth="1"/>
  </cols>
  <sheetData>
    <row r="1" ht="15" customHeight="1" spans="1:23">
      <c r="A1" s="23"/>
      <c r="B1" s="23"/>
      <c r="C1" s="23"/>
      <c r="D1" s="23"/>
      <c r="E1" s="23"/>
      <c r="F1" s="23"/>
      <c r="G1" s="23"/>
      <c r="H1" s="19" t="s">
        <v>220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26.25" customHeight="1" spans="1:23">
      <c r="A2" s="4" t="s">
        <v>221</v>
      </c>
      <c r="B2" s="4"/>
      <c r="C2" s="4"/>
      <c r="D2" s="4"/>
      <c r="E2" s="4"/>
      <c r="F2" s="4"/>
      <c r="G2" s="4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5" customHeight="1" spans="1:23">
      <c r="A3" s="3"/>
      <c r="B3" s="24"/>
      <c r="C3" s="24"/>
      <c r="D3" s="24"/>
      <c r="E3" s="24"/>
      <c r="F3" s="24"/>
      <c r="G3" s="24"/>
      <c r="H3" s="19" t="s">
        <v>14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ht="36" customHeight="1" spans="1:23">
      <c r="A4" s="21" t="s">
        <v>86</v>
      </c>
      <c r="B4" s="21"/>
      <c r="C4" s="21"/>
      <c r="D4" s="21" t="s">
        <v>68</v>
      </c>
      <c r="E4" s="21" t="s">
        <v>87</v>
      </c>
      <c r="F4" s="20" t="s">
        <v>222</v>
      </c>
      <c r="G4" s="25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ht="33" customHeight="1" spans="1:23">
      <c r="A5" s="21"/>
      <c r="B5" s="21"/>
      <c r="C5" s="21"/>
      <c r="D5" s="21"/>
      <c r="E5" s="21"/>
      <c r="F5" s="21" t="s">
        <v>70</v>
      </c>
      <c r="G5" s="21" t="s">
        <v>89</v>
      </c>
      <c r="H5" s="21" t="s">
        <v>90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ht="36" customHeight="1" spans="1:23">
      <c r="A6" s="21" t="s">
        <v>79</v>
      </c>
      <c r="B6" s="21" t="s">
        <v>79</v>
      </c>
      <c r="C6" s="21" t="s">
        <v>79</v>
      </c>
      <c r="D6" s="21" t="s">
        <v>79</v>
      </c>
      <c r="E6" s="21" t="s">
        <v>79</v>
      </c>
      <c r="F6" s="21"/>
      <c r="G6" s="21"/>
      <c r="H6" s="2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本级项目绩效目标公开表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Susu</cp:lastModifiedBy>
  <dcterms:created xsi:type="dcterms:W3CDTF">2024-01-18T11:05:00Z</dcterms:created>
  <cp:lastPrinted>2024-06-07T08:21:00Z</cp:lastPrinted>
  <dcterms:modified xsi:type="dcterms:W3CDTF">2024-12-23T08:11:21Z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D9A3C143285A400DA653E1502398DB51_12</vt:lpwstr>
  </property>
  <property fmtid="{D5CDD505-2E9C-101B-9397-08002B2CF9AE}" pid="3" name="KSOProductBuildVer">
    <vt:lpwstr>2052-12.1.0.19302</vt:lpwstr>
  </property>
</Properties>
</file>